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<sst xmlns="http://schemas.openxmlformats.org/spreadsheetml/2006/main" count="690" uniqueCount="243">
  <si>
    <t>Telephone Nos: (02) 951 59 25</t>
  </si>
  <si>
    <t>ITEM &amp; SPECIFICATION</t>
  </si>
  <si>
    <t>Unit of Measure</t>
  </si>
  <si>
    <t>Quantity Requirement</t>
  </si>
  <si>
    <t>Total</t>
  </si>
  <si>
    <t>Cost</t>
  </si>
  <si>
    <t>Total Amount</t>
  </si>
  <si>
    <t>Common Office Supplies (available at PS)</t>
  </si>
  <si>
    <t>Department/Bureau/Office: NCDA</t>
  </si>
  <si>
    <t>Region: NCR</t>
  </si>
  <si>
    <t>Address: NCDA Building, Isidora Street, Barangay Holy Spirit, Quezon City</t>
  </si>
  <si>
    <t>E-mail: council@ncda.gov.ph</t>
  </si>
  <si>
    <t>COMMON ELECTRICAL SUPPLIES</t>
  </si>
  <si>
    <t>COMMON COMPUTER SUPPLIES</t>
  </si>
  <si>
    <t>COMMON OFFICE SUPPLIES</t>
  </si>
  <si>
    <t>COMMON OFFICE DEVICES</t>
  </si>
  <si>
    <t>COMMON JANITORIAL SUPPLIES</t>
  </si>
  <si>
    <t>COMMON OFFICE EQUIPMENT</t>
  </si>
  <si>
    <t>pcs</t>
  </si>
  <si>
    <t>packet</t>
  </si>
  <si>
    <t>each</t>
  </si>
  <si>
    <t>roll</t>
  </si>
  <si>
    <t>piece</t>
  </si>
  <si>
    <t>box</t>
  </si>
  <si>
    <t>pc</t>
  </si>
  <si>
    <t>can</t>
  </si>
  <si>
    <t>bottle</t>
  </si>
  <si>
    <t>pack</t>
  </si>
  <si>
    <t>jar</t>
  </si>
  <si>
    <t>set</t>
  </si>
  <si>
    <t>pad</t>
  </si>
  <si>
    <t>ream</t>
  </si>
  <si>
    <t>book</t>
  </si>
  <si>
    <t>spool</t>
  </si>
  <si>
    <t>bar</t>
  </si>
  <si>
    <t>pcks</t>
  </si>
  <si>
    <t>kls</t>
  </si>
  <si>
    <t>pc.</t>
  </si>
  <si>
    <t>1. Ballast, 1x40 watts</t>
  </si>
  <si>
    <t>2.  BATTERY, size AA, alkaline, 2 pcs./packet</t>
  </si>
  <si>
    <t>3.  Battery, size AAA, Allkaline, 2 pcs./packet</t>
  </si>
  <si>
    <t>4. FLUORESCENT TUBE, 36 watts</t>
  </si>
  <si>
    <t>5. Starter, 4-40 watts</t>
  </si>
  <si>
    <t>6.  TAPE, electrical</t>
  </si>
  <si>
    <t>1.  COMPACT DISK RECORDABLE, min. of</t>
  </si>
  <si>
    <t xml:space="preserve">     700MB, 70 min.running time</t>
  </si>
  <si>
    <t>2.  COMPACT DISK REWRITABLE, 700MB/</t>
  </si>
  <si>
    <t xml:space="preserve">     74 min. capacity</t>
  </si>
  <si>
    <t>3.   Anti-Virus Scanner</t>
  </si>
  <si>
    <t>4.   CD Drive cleaner</t>
  </si>
  <si>
    <t>5.  DISKETTE, 3.5", DS,DD, 10s/box</t>
  </si>
  <si>
    <t>6.  Disk Drive cleaner for 3.5 disk drives</t>
  </si>
  <si>
    <t>7  DVD Recordable, 16x Speed, 4.7 GB Capacity</t>
  </si>
  <si>
    <t>8. DVD Rewritable, 4 x Speed, 4.7 GB</t>
  </si>
  <si>
    <t>9. FLASH DRIVE, 2 GB</t>
  </si>
  <si>
    <t>10. FLASH DRIVE, 4 GB</t>
  </si>
  <si>
    <t>11  INK CARTRIDGE, HP 51645A (HP 45)</t>
  </si>
  <si>
    <t>12  INK CARTRIDGE, HP C1823D (HP 23)</t>
  </si>
  <si>
    <t>13. INK CARTRIDGE, HP C8727A (HP 27)</t>
  </si>
  <si>
    <t>14.  INK CARTRIDGE, HP C8728A (HP 28)</t>
  </si>
  <si>
    <t>15.  INK CARTRIDGE, HP C9351A (HP 21)</t>
  </si>
  <si>
    <t>16.  INK CARTRIDGE, HP C9352A (HP 22)</t>
  </si>
  <si>
    <t>17. MOUSE, PS/2 type</t>
  </si>
  <si>
    <t>18. Compact Disk Case, w/ 25 individual plastic</t>
  </si>
  <si>
    <t>cart</t>
  </si>
  <si>
    <t>1. ACETATE, gauge #3, 50m in length</t>
  </si>
  <si>
    <t>2. AIR FRESHENER, 280ml/can</t>
  </si>
  <si>
    <t>3. ALCOHOL, 70% isopropyl</t>
  </si>
  <si>
    <t>4. AUDIO CASSETTE TAPE, 90min.</t>
  </si>
  <si>
    <t>5. TAPE, BLANK, FOR MICRO-CASSETTE RECORD, 60 MINS</t>
  </si>
  <si>
    <t>6.  Carbon Paper, ordinary, A-4, 100s/box</t>
  </si>
  <si>
    <t>7.  Carbon Paper legal</t>
  </si>
  <si>
    <t>8. CARTOLINA, assorted color, 20s/pack</t>
  </si>
  <si>
    <t>9. CARTOLINA, white, 20s/pack</t>
  </si>
  <si>
    <t>10. Clip, bulldog (3")</t>
  </si>
  <si>
    <t>11. CLIP, backfold, 25mm, 12s/box</t>
  </si>
  <si>
    <t>12. CLIP, backfold, 50mm, 12s/box</t>
  </si>
  <si>
    <t>13. CLIP, backfold, 32mm, 12s/box</t>
  </si>
  <si>
    <t>14. CLIP,backfold, 19mm, 12s/box</t>
  </si>
  <si>
    <t>15. COLUMNAR PAD, 4 cols, 55gsm</t>
  </si>
  <si>
    <t>16. COLUMNAR PAD, 14 cols, 55gsm</t>
  </si>
  <si>
    <t>17. COLUMNAR PAD, 16 COLS, 55GSM</t>
  </si>
  <si>
    <t>18. COLUMNAR PAD, 18 cols, 55gsm</t>
  </si>
  <si>
    <t>19. Columnar Notebook, 12 cols.</t>
  </si>
  <si>
    <t>20. CORRECTION FLUID, 20ml.</t>
  </si>
  <si>
    <t>21. DATA FILE BOX, (5"x9"x15-3/4")</t>
  </si>
  <si>
    <t>22. DATA FOLDER, w/finger ring,(3" x 9" x 15")</t>
  </si>
  <si>
    <t>23. ENVELOPE,documentary(10"x15"),500s/box</t>
  </si>
  <si>
    <t xml:space="preserve">24. Envelope, Documentary A4 size, 500s/box </t>
  </si>
  <si>
    <t>25. ENVELOPE, expanding, legal size, 100s/box</t>
  </si>
  <si>
    <t>26. ENVELOPE, mailing white, 500s/box</t>
  </si>
  <si>
    <t>27. Eraser (Blackboard)</t>
  </si>
  <si>
    <t>rm</t>
  </si>
  <si>
    <t>bx</t>
  </si>
  <si>
    <t>28  Eraser, rubber</t>
  </si>
  <si>
    <t>29. File Folder, legal</t>
  </si>
  <si>
    <t>30. File Folder, A4</t>
  </si>
  <si>
    <t>31. FILE ORGANIZER, expanding, legal</t>
  </si>
  <si>
    <t>32. FOLDER, pressboard, plain, legal, 100s/box</t>
  </si>
  <si>
    <t>33. FOLDER, tagboard, legal size, 100s/box</t>
  </si>
  <si>
    <t>34. Folder, tagboard, A4 size, 100s/box</t>
  </si>
  <si>
    <t>35. FOLDER, morocco/fancy, legal size,50s/pack</t>
  </si>
  <si>
    <t>36.  Folder, Morocco/fancy A4 size, 50s/pack</t>
  </si>
  <si>
    <t>37. FOLDER, clear plastic, L-type, legal size, 50s/pack</t>
  </si>
  <si>
    <t>38. Folder, clear plastic, L-type, A4 size, 50s/pack</t>
  </si>
  <si>
    <t>39.  Glue</t>
  </si>
  <si>
    <t>40. ILLUSTRATION BOARD, (30"x40")</t>
  </si>
  <si>
    <t>41. INDEX CARD,3"x 5",ruled both sides,500s/pack</t>
  </si>
  <si>
    <t>42. INDEX CARD, 5" x 8",ruled both side,500s/pack</t>
  </si>
  <si>
    <t>43. Index Card Box, 4-3/8"x5-5/8"x4</t>
  </si>
  <si>
    <t>44. Magazine File Box, Medium</t>
  </si>
  <si>
    <t>45. Magazine file box, large</t>
  </si>
  <si>
    <t>46. Mouse, PS/2 type</t>
  </si>
  <si>
    <t>47. MAP PIN, round head, 100s/box</t>
  </si>
  <si>
    <t>48. MARKER, fluorescent, 3 colors/set</t>
  </si>
  <si>
    <t>49. MARKING PEN, whiteboard, black</t>
  </si>
  <si>
    <t>50. MARKING PEN, whiteboard, blue</t>
  </si>
  <si>
    <t>51. Marking Pen, Whiteboard, red</t>
  </si>
  <si>
    <t>52. MARKING PEN, permanent, black</t>
  </si>
  <si>
    <t>53. MARKING PEN, permanent, blue</t>
  </si>
  <si>
    <t>54.  Marking Pen, Permanent, red</t>
  </si>
  <si>
    <t xml:space="preserve">55.  Marking Pen, Transparency Film </t>
  </si>
  <si>
    <t>56. NOTE BOOK, stenographer's</t>
  </si>
  <si>
    <t>57. NOTE PAD, (4"x6")</t>
  </si>
  <si>
    <t>58. NOTE PAD, (3"x4")</t>
  </si>
  <si>
    <t>59. Paper, Bond, Premium grade, A4</t>
  </si>
  <si>
    <t>60. PAPER, bond, Premium Grade legal</t>
  </si>
  <si>
    <t>61. Paper, PPC B4</t>
  </si>
  <si>
    <t>62. Paper lined, (yellow)</t>
  </si>
  <si>
    <t>63. PAPER, ruled pad,216mmx330mm,100s/pad</t>
  </si>
  <si>
    <t>64. PAPER, thermal,210mmx30M</t>
  </si>
  <si>
    <t>65. PARCHMENT PAPER, A4 size, 75 gsm,100/ream</t>
  </si>
  <si>
    <t>66.PAPER FASTENER,non-rust metal,50 sets/box</t>
  </si>
  <si>
    <t>67. PAPER CLIP, gem type,jumbo,50mm,100s/box</t>
  </si>
  <si>
    <t>68. PAPER CLIP, gem type, 33mm, 100s/box</t>
  </si>
  <si>
    <t>69. PASTE, solid, with water well, 200gms.</t>
  </si>
  <si>
    <t>70. Push Pin, hammer head type, 100s/box</t>
  </si>
  <si>
    <t>71. RECORD BOOK, 300 pages</t>
  </si>
  <si>
    <t>72. RECORD BOOK, 500 pages</t>
  </si>
  <si>
    <t>73. Ribbon, Electric Typewriter</t>
  </si>
  <si>
    <t>74. RIBBON, nylon, manual typewriter</t>
  </si>
  <si>
    <t>75. RING BINDER, (1/2"x44"), plastic</t>
  </si>
  <si>
    <t>76. RING BINDER, (3/4"x44"), plastic</t>
  </si>
  <si>
    <t>77. Ring binder, (1" x 44"), plastic</t>
  </si>
  <si>
    <t>78. Ring binder, (2" x 44"), plastic</t>
  </si>
  <si>
    <t>79. RUBBER BAND, #18, min.445 gms./box</t>
  </si>
  <si>
    <t>80. Ruler,plastic, 12"</t>
  </si>
  <si>
    <t>81. SIGN PEN, black</t>
  </si>
  <si>
    <t>82. SIGN PEN,  blue</t>
  </si>
  <si>
    <t>82. SIGN PEN,  red</t>
  </si>
  <si>
    <t>83. STAMP PAD INK, violet, 50ml.</t>
  </si>
  <si>
    <t>84. STAPLE WIRE, standard, #35</t>
  </si>
  <si>
    <t>85. TAPE, masking (1"), 24mm, 50 meters length</t>
  </si>
  <si>
    <t>86.  TAPE, masking (2"), 50mm, 50 meters length</t>
  </si>
  <si>
    <t>87. TAPE, transparent, (1"), 24mm, 50 meters</t>
  </si>
  <si>
    <t>88. Tape, Transparent, (2") 50 meters length</t>
  </si>
  <si>
    <t>89. TAPE, transparent, (2"), 48mm, 50 meters</t>
  </si>
  <si>
    <t>90. Transparency film, A4, 100s/box</t>
  </si>
  <si>
    <t>91. TAPE, packaging, 48mm, 50 meters length</t>
  </si>
  <si>
    <t>92. TIME CARD, for Amano Bundy Clock,100s/bndl</t>
  </si>
  <si>
    <t>93. TOILET TISSUE, 12 rolls/pack</t>
  </si>
  <si>
    <t>94. TWINE, plastic, one kilo per roll</t>
  </si>
  <si>
    <t>95. WRAPPING PAPER, kraft, 65gsm,approx.40M.</t>
  </si>
  <si>
    <t>bxs</t>
  </si>
  <si>
    <t>bx.</t>
  </si>
  <si>
    <t>bundle</t>
  </si>
  <si>
    <t>1. BLADE, heavy duty cutter(L500), 10 pcs./pack</t>
  </si>
  <si>
    <t>2. CUTTER, heavy duty, L500</t>
  </si>
  <si>
    <t>3. Scissors, (6")</t>
  </si>
  <si>
    <t>4. SHARPENER, single cutterhead</t>
  </si>
  <si>
    <t>5. Stapler, heavy duty</t>
  </si>
  <si>
    <t>6. Tape Dispenser, heavy duty, 24mm (1")</t>
  </si>
  <si>
    <t>7. WASTE BASKET, plastic</t>
  </si>
  <si>
    <t>1. BATHROOM SOAP, 25gms</t>
  </si>
  <si>
    <t>2. BROOM, soft (tambo)</t>
  </si>
  <si>
    <t>3. BROOM, STICK (tingting)</t>
  </si>
  <si>
    <t>4. Cleaner, powder, 350gms</t>
  </si>
  <si>
    <t>6. DETERGENT powder, 200gms</t>
  </si>
  <si>
    <t>7. DETERGENT BAR</t>
  </si>
  <si>
    <t>8. DISINFECTANT SPRAY, 340 gm.</t>
  </si>
  <si>
    <t>9. DUST PAN, plastic w.handle,large</t>
  </si>
  <si>
    <t>10. Furniture Cleaner, 400ML/CAN</t>
  </si>
  <si>
    <t>11. INSECTICIDE, 600ml.(420g)/can</t>
  </si>
  <si>
    <t>12. MOPHANDLE, screw type, wooden handle</t>
  </si>
  <si>
    <t>13. MOPHEAD, all cotton, twisted</t>
  </si>
  <si>
    <t>14. RAG, COTTON, (8") in diameter</t>
  </si>
  <si>
    <t xml:space="preserve">15. SCOURING PAD,economy size </t>
  </si>
  <si>
    <t>16. TOILET BOWL &amp; URINAL CLEANER, 900ML</t>
  </si>
  <si>
    <t>17. TRASHBAG,plastic,black, (XL)</t>
  </si>
  <si>
    <t>18. TOILET DEODORANT CAKE, 99%, 50gms.</t>
  </si>
  <si>
    <t>cans</t>
  </si>
  <si>
    <t>Contact Person: Mateo A. Lee, Jr.</t>
  </si>
  <si>
    <t>Position: OIC/Deputy Executive Director</t>
  </si>
  <si>
    <t>1.  FACSIMILE TRANSCEIVER, uses thermal paper</t>
  </si>
  <si>
    <t xml:space="preserve">      50m/roll, for documents 216mm x 600mm, 15 sec</t>
  </si>
  <si>
    <t xml:space="preserve">      transmission speed, scanning width 208mm,</t>
  </si>
  <si>
    <t xml:space="preserve">      document feeder holds 10 pages, with automatic</t>
  </si>
  <si>
    <t xml:space="preserve">      paper cutter, redial, and fax/tel switchover</t>
  </si>
  <si>
    <t>2.  Uninterrupted Power Supply (UPS), line interactive</t>
  </si>
  <si>
    <t xml:space="preserve">     topology, with sealed maintenance free batteries,</t>
  </si>
  <si>
    <t xml:space="preserve">     520VA-600VA</t>
  </si>
  <si>
    <t>94. TOILET TISSUE, 12 rolls/pack</t>
  </si>
  <si>
    <t>1st Quarter To 4th Quarter</t>
  </si>
  <si>
    <t>5.  Insecticide, aerosol</t>
  </si>
  <si>
    <t>AUTOMATIC VOLTAGE REGULATOR, 500watts</t>
  </si>
  <si>
    <t>Calculator, 12 digits adding machine</t>
  </si>
  <si>
    <t>CALCULATOR, compact, electronic, LCD</t>
  </si>
  <si>
    <t xml:space="preserve">     display, 12 digits, two-way power source</t>
  </si>
  <si>
    <t>FIRE EXTINGUISHER, pure HCFC 123, with fire</t>
  </si>
  <si>
    <t xml:space="preserve"> rating of 1A, 1BC for ABC class of fire, squeeze type</t>
  </si>
  <si>
    <t xml:space="preserve">     non-electrical conductor, 4.5kg (10 lbs), brand new</t>
  </si>
  <si>
    <t>HANDBOOKS ON PROCUREMENT</t>
  </si>
  <si>
    <t>HANDBOOK ON PUBLIC BIDDING DOCUMENTS,</t>
  </si>
  <si>
    <t xml:space="preserve">8-1/2" x 11", offset printing, one color print, laminated </t>
  </si>
  <si>
    <t xml:space="preserve">kromcote cover, newsprint inside pages, perfect </t>
  </si>
  <si>
    <t>binding for:</t>
  </si>
  <si>
    <t>a.  Procurement of Goods &amp; Services, 110-115 pages</t>
  </si>
  <si>
    <t>b.  Procurement of Civil Works, 139-149 pages</t>
  </si>
  <si>
    <t>c.  Procurement of Consulting Services, 139-149 pages</t>
  </si>
  <si>
    <t>d.  Sample Forms, 8-1/4" x 11-3/4", 328 pages</t>
  </si>
  <si>
    <t xml:space="preserve">HANDBOOK ON PHILIPPINE GOVERNMENT </t>
  </si>
  <si>
    <t>btl</t>
  </si>
  <si>
    <t>eac</t>
  </si>
  <si>
    <t>1.  BATTERY, size AA, alkaline, 2 pcs./packet</t>
  </si>
  <si>
    <t>2.  Battery, size AAA, Allkaline, 2 pcs./packet</t>
  </si>
  <si>
    <t>3. Tape, electrical 19mm x 16m</t>
  </si>
  <si>
    <t>4. Fluorescent Tubes 36W</t>
  </si>
  <si>
    <t xml:space="preserve">5.Starter, 4-40W </t>
  </si>
  <si>
    <t>6. Fluorescent Lighting Fixture 1x20W</t>
  </si>
  <si>
    <t>7. Fluorescent Lighting Fixture 1x40W</t>
  </si>
  <si>
    <t>9. Flash drive, 2 gb</t>
  </si>
  <si>
    <t>90. TAPE, transparent, (2"), 48mm, 50 meters</t>
  </si>
  <si>
    <t>91. Transparency film, A4, 100s/box</t>
  </si>
  <si>
    <t>92. TAPE, packaging, 48mm, 50 meters length</t>
  </si>
  <si>
    <t>93. TIME CARD, for Amano Bundy Clock,100s/bndl</t>
  </si>
  <si>
    <t>95. TWINE, plastic, one kilo per roll</t>
  </si>
  <si>
    <t>96. WRAPPING PAPER, kraft, 65gsm,approx.40M.</t>
  </si>
  <si>
    <t>UNIT PRICE</t>
  </si>
  <si>
    <t>QTY.</t>
  </si>
  <si>
    <r>
      <t>PROCUREMENT(4th Edition),</t>
    </r>
    <r>
      <rPr>
        <b/>
        <sz val="9"/>
        <color indexed="28"/>
        <rFont val="Arial"/>
        <family val="2"/>
      </rPr>
      <t xml:space="preserve">  </t>
    </r>
    <r>
      <rPr>
        <sz val="9"/>
        <color indexed="28"/>
        <rFont val="Arial"/>
        <family val="2"/>
      </rPr>
      <t>6" x 9", 228 pages,</t>
    </r>
  </si>
  <si>
    <t>TOTAL</t>
  </si>
  <si>
    <t>GRAND TOTAL</t>
  </si>
  <si>
    <t>ANNUAL PROCUREMENT PLAN FOR 2010
For Common-Use Supplies and Equipment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</si>
</sst>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28"/>
      <name val="Arial"/>
      <family val="2"/>
    </font>
    <font>
      <sz val="9"/>
      <color indexed="2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8"/>
      <name val="Arial"/>
      <family val="2"/>
    </font>
    <font>
      <sz val="8"/>
      <color indexed="28"/>
      <name val="Arial"/>
      <family val="2"/>
    </font>
    <font>
      <sz val="10"/>
      <color indexed="28"/>
      <name val="Book Antiqua"/>
      <family val="1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sz val="10"/>
      <color indexed="28"/>
      <name val="Book Antiqua"/>
      <family val="1"/>
    </font>
    <font>
      <b/>
      <sz val="10"/>
      <color indexed="28"/>
      <name val="Arial"/>
      <family val="2"/>
    </font>
    <font>
      <sz val="9"/>
      <color indexed="28"/>
      <name val="Book Antiqua"/>
      <family val="1"/>
    </font>
    <font>
      <sz val="9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7" tint="-0.4999699890613556"/>
      <name val="Arial"/>
      <family val="2"/>
    </font>
    <font>
      <sz val="8"/>
      <color theme="7" tint="-0.4999699890613556"/>
      <name val="Arial"/>
      <family val="2"/>
    </font>
    <font>
      <sz val="10"/>
      <color theme="7" tint="-0.4999699890613556"/>
      <name val="Book Antiqua"/>
      <family val="1"/>
    </font>
    <font>
      <sz val="11"/>
      <color theme="7" tint="-0.4999699890613556"/>
      <name val="Calibri"/>
      <family val="2"/>
    </font>
    <font>
      <b/>
      <sz val="11"/>
      <color theme="7" tint="-0.4999699890613556"/>
      <name val="Calibri"/>
      <family val="2"/>
    </font>
    <font>
      <b/>
      <sz val="10"/>
      <color theme="7" tint="-0.4999699890613556"/>
      <name val="Book Antiqua"/>
      <family val="1"/>
    </font>
    <font>
      <b/>
      <sz val="10"/>
      <color theme="7" tint="-0.4999699890613556"/>
      <name val="Arial"/>
      <family val="2"/>
    </font>
    <font>
      <sz val="9"/>
      <color theme="7" tint="-0.4999699890613556"/>
      <name val="Arial"/>
      <family val="2"/>
    </font>
    <font>
      <sz val="9"/>
      <color theme="7" tint="-0.4999699890613556"/>
      <name val="Book Antiqua"/>
      <family val="1"/>
    </font>
    <font>
      <sz val="9"/>
      <color theme="7" tint="-0.4999699890613556"/>
      <name val="Calibri"/>
      <family val="2"/>
    </font>
    <font>
      <b/>
      <sz val="9"/>
      <color theme="7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3" fontId="50" fillId="0" borderId="10" xfId="42" applyFont="1" applyBorder="1" applyAlignment="1">
      <alignment horizontal="center"/>
    </xf>
    <xf numFmtId="43" fontId="50" fillId="0" borderId="10" xfId="42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43" fontId="53" fillId="0" borderId="0" xfId="42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43" fontId="53" fillId="0" borderId="0" xfId="42" applyFont="1" applyFill="1" applyBorder="1" applyAlignment="1">
      <alignment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43" fontId="54" fillId="0" borderId="10" xfId="42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43" fontId="54" fillId="0" borderId="10" xfId="42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43" fontId="50" fillId="0" borderId="10" xfId="52" applyFont="1" applyBorder="1" applyAlignment="1">
      <alignment/>
    </xf>
    <xf numFmtId="43" fontId="53" fillId="0" borderId="10" xfId="42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43" fontId="50" fillId="0" borderId="10" xfId="52" applyFont="1" applyBorder="1" applyAlignment="1" quotePrefix="1">
      <alignment/>
    </xf>
    <xf numFmtId="43" fontId="50" fillId="0" borderId="10" xfId="52" applyFont="1" applyBorder="1" applyAlignment="1">
      <alignment horizontal="right"/>
    </xf>
    <xf numFmtId="43" fontId="50" fillId="0" borderId="10" xfId="52" applyFont="1" applyBorder="1" applyAlignment="1" quotePrefix="1">
      <alignment horizontal="right"/>
    </xf>
    <xf numFmtId="0" fontId="50" fillId="0" borderId="10" xfId="0" applyFont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2" fillId="0" borderId="10" xfId="0" applyFont="1" applyBorder="1" applyAlignment="1" quotePrefix="1">
      <alignment horizontal="center"/>
    </xf>
    <xf numFmtId="0" fontId="57" fillId="0" borderId="10" xfId="0" applyFont="1" applyBorder="1" applyAlignment="1">
      <alignment/>
    </xf>
    <xf numFmtId="43" fontId="56" fillId="0" borderId="10" xfId="52" applyFont="1" applyBorder="1" applyAlignment="1">
      <alignment/>
    </xf>
    <xf numFmtId="0" fontId="50" fillId="0" borderId="10" xfId="0" applyFont="1" applyBorder="1" applyAlignment="1" quotePrefix="1">
      <alignment/>
    </xf>
    <xf numFmtId="43" fontId="50" fillId="36" borderId="10" xfId="52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/>
    </xf>
    <xf numFmtId="43" fontId="58" fillId="0" borderId="10" xfId="42" applyFont="1" applyBorder="1" applyAlignment="1">
      <alignment horizontal="center"/>
    </xf>
    <xf numFmtId="43" fontId="59" fillId="0" borderId="10" xfId="42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7" fillId="0" borderId="10" xfId="0" applyFont="1" applyBorder="1" applyAlignment="1" quotePrefix="1">
      <alignment/>
    </xf>
    <xf numFmtId="43" fontId="52" fillId="0" borderId="10" xfId="42" applyFont="1" applyBorder="1" applyAlignment="1">
      <alignment horizontal="center"/>
    </xf>
    <xf numFmtId="43" fontId="57" fillId="0" borderId="10" xfId="42" applyFont="1" applyBorder="1" applyAlignment="1" quotePrefix="1">
      <alignment horizontal="center"/>
    </xf>
    <xf numFmtId="43" fontId="50" fillId="0" borderId="10" xfId="52" applyFont="1" applyBorder="1" applyAlignment="1">
      <alignment horizontal="center"/>
    </xf>
    <xf numFmtId="4" fontId="50" fillId="0" borderId="10" xfId="52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43" fontId="54" fillId="0" borderId="0" xfId="42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3 2" xfId="46"/>
    <cellStyle name="Comma [0] 4" xfId="47"/>
    <cellStyle name="Comma [0] 4 2" xfId="48"/>
    <cellStyle name="Comma [0] 4 2 2" xfId="49"/>
    <cellStyle name="Comma [0] 4 3" xfId="50"/>
    <cellStyle name="Comma [0] 5" xfId="51"/>
    <cellStyle name="Comma 2" xfId="52"/>
    <cellStyle name="Comma 3" xfId="53"/>
    <cellStyle name="Comma 3 2" xfId="54"/>
    <cellStyle name="Comma 4" xfId="55"/>
    <cellStyle name="Comma 4 2" xfId="56"/>
    <cellStyle name="Comma 5" xfId="57"/>
    <cellStyle name="Comma 5 2" xfId="58"/>
    <cellStyle name="Comma 5 2 2" xfId="59"/>
    <cellStyle name="Comma 5 3" xfId="60"/>
    <cellStyle name="Comma 6" xfId="61"/>
    <cellStyle name="Comma 6 2" xfId="62"/>
    <cellStyle name="Comma 6 2 2" xfId="63"/>
    <cellStyle name="Comma 6 3" xfId="64"/>
    <cellStyle name="Comma 7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4 2" xfId="83"/>
    <cellStyle name="Normal 5" xfId="84"/>
    <cellStyle name="Normal 6" xfId="85"/>
    <cellStyle name="Normal 6 2" xfId="86"/>
    <cellStyle name="Normal 7" xfId="87"/>
    <cellStyle name="Normal 7 2" xfId="88"/>
    <cellStyle name="Normal 7 2 2" xfId="89"/>
    <cellStyle name="Normal 7 3" xfId="90"/>
    <cellStyle name="Normal 8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1"/>
  <sheetViews>
    <sheetView tabSelected="1" view="pageBreakPreview" zoomScale="60" zoomScalePageLayoutView="0" workbookViewId="0" topLeftCell="A361">
      <selection activeCell="I8" sqref="I8"/>
    </sheetView>
  </sheetViews>
  <sheetFormatPr defaultColWidth="9.140625" defaultRowHeight="15"/>
  <cols>
    <col min="1" max="1" width="48.28125" style="8" customWidth="1"/>
    <col min="2" max="2" width="10.7109375" style="7" customWidth="1"/>
    <col min="3" max="3" width="9.140625" style="11" customWidth="1"/>
    <col min="4" max="4" width="11.00390625" style="8" customWidth="1"/>
    <col min="5" max="5" width="15.421875" style="12" customWidth="1"/>
    <col min="6" max="6" width="17.140625" style="12" customWidth="1"/>
    <col min="7" max="7" width="10.00390625" style="8" customWidth="1"/>
    <col min="8" max="16384" width="9.140625" style="8" customWidth="1"/>
  </cols>
  <sheetData>
    <row r="1" spans="1:11" ht="28.5" customHeight="1">
      <c r="A1" s="53" t="s">
        <v>242</v>
      </c>
      <c r="B1" s="54"/>
      <c r="C1" s="54"/>
      <c r="D1" s="54"/>
      <c r="E1" s="54"/>
      <c r="F1" s="54"/>
      <c r="G1" s="7"/>
      <c r="H1" s="7"/>
      <c r="I1" s="7"/>
      <c r="J1" s="7"/>
      <c r="K1" s="7"/>
    </row>
    <row r="2" spans="1:11" ht="15">
      <c r="A2" s="9"/>
      <c r="C2" s="9"/>
      <c r="D2" s="7"/>
      <c r="E2" s="10"/>
      <c r="F2" s="10"/>
      <c r="G2" s="7"/>
      <c r="H2" s="7"/>
      <c r="I2" s="7"/>
      <c r="J2" s="7"/>
      <c r="K2" s="7"/>
    </row>
    <row r="3" spans="1:5" ht="15">
      <c r="A3" s="8" t="s">
        <v>8</v>
      </c>
      <c r="E3" s="12" t="s">
        <v>191</v>
      </c>
    </row>
    <row r="4" spans="1:5" ht="15">
      <c r="A4" s="8" t="s">
        <v>9</v>
      </c>
      <c r="E4" s="12" t="s">
        <v>192</v>
      </c>
    </row>
    <row r="5" spans="1:5" ht="15">
      <c r="A5" s="8" t="s">
        <v>10</v>
      </c>
      <c r="E5" s="12" t="s">
        <v>11</v>
      </c>
    </row>
    <row r="6" ht="15">
      <c r="E6" s="12" t="s">
        <v>0</v>
      </c>
    </row>
    <row r="8" spans="1:6" s="13" customFormat="1" ht="46.5" customHeight="1">
      <c r="A8" s="15" t="s">
        <v>1</v>
      </c>
      <c r="B8" s="15" t="s">
        <v>2</v>
      </c>
      <c r="C8" s="15" t="s">
        <v>3</v>
      </c>
      <c r="D8" s="15" t="s">
        <v>4</v>
      </c>
      <c r="E8" s="16" t="s">
        <v>5</v>
      </c>
      <c r="F8" s="16" t="s">
        <v>6</v>
      </c>
    </row>
    <row r="9" spans="1:6" s="14" customFormat="1" ht="60.75" customHeight="1">
      <c r="A9" s="17" t="s">
        <v>7</v>
      </c>
      <c r="B9" s="15"/>
      <c r="C9" s="15" t="s">
        <v>202</v>
      </c>
      <c r="D9" s="17"/>
      <c r="E9" s="18"/>
      <c r="F9" s="18"/>
    </row>
    <row r="10" spans="1:6" ht="15.75">
      <c r="A10" s="19" t="s">
        <v>12</v>
      </c>
      <c r="B10" s="27"/>
      <c r="C10" s="5"/>
      <c r="D10" s="21"/>
      <c r="E10" s="22"/>
      <c r="F10" s="22"/>
    </row>
    <row r="11" spans="1:6" ht="15.75">
      <c r="A11" s="23"/>
      <c r="B11" s="27"/>
      <c r="C11" s="5"/>
      <c r="D11" s="21"/>
      <c r="E11" s="22"/>
      <c r="F11" s="22"/>
    </row>
    <row r="12" spans="1:6" ht="15">
      <c r="A12" s="20"/>
      <c r="B12" s="27"/>
      <c r="C12" s="5"/>
      <c r="D12" s="21"/>
      <c r="E12" s="22"/>
      <c r="F12" s="22"/>
    </row>
    <row r="13" spans="1:6" ht="15">
      <c r="A13" s="20" t="s">
        <v>38</v>
      </c>
      <c r="B13" s="27" t="s">
        <v>18</v>
      </c>
      <c r="C13" s="5"/>
      <c r="D13" s="21">
        <v>75.3</v>
      </c>
      <c r="E13" s="22">
        <f>D13*C13</f>
        <v>0</v>
      </c>
      <c r="F13" s="22">
        <f>E13</f>
        <v>0</v>
      </c>
    </row>
    <row r="14" spans="1:6" ht="15">
      <c r="A14" s="1" t="s">
        <v>39</v>
      </c>
      <c r="B14" s="27" t="s">
        <v>19</v>
      </c>
      <c r="C14" s="5">
        <v>50</v>
      </c>
      <c r="D14" s="24">
        <v>15.4</v>
      </c>
      <c r="E14" s="22">
        <f aca="true" t="shared" si="0" ref="E14:E77">D14*C14</f>
        <v>770</v>
      </c>
      <c r="F14" s="22">
        <f aca="true" t="shared" si="1" ref="F14:F77">E14</f>
        <v>770</v>
      </c>
    </row>
    <row r="15" spans="1:6" ht="15">
      <c r="A15" s="1" t="s">
        <v>40</v>
      </c>
      <c r="B15" s="27" t="s">
        <v>19</v>
      </c>
      <c r="C15" s="5">
        <v>25</v>
      </c>
      <c r="D15" s="24">
        <v>18.4</v>
      </c>
      <c r="E15" s="22">
        <f t="shared" si="0"/>
        <v>459.99999999999994</v>
      </c>
      <c r="F15" s="22">
        <f t="shared" si="1"/>
        <v>459.99999999999994</v>
      </c>
    </row>
    <row r="16" spans="1:6" ht="15">
      <c r="A16" s="1" t="s">
        <v>41</v>
      </c>
      <c r="B16" s="27" t="s">
        <v>20</v>
      </c>
      <c r="C16" s="5"/>
      <c r="D16" s="24">
        <v>34.8</v>
      </c>
      <c r="E16" s="22">
        <f t="shared" si="0"/>
        <v>0</v>
      </c>
      <c r="F16" s="22">
        <f t="shared" si="1"/>
        <v>0</v>
      </c>
    </row>
    <row r="17" spans="1:6" ht="15">
      <c r="A17" s="1" t="s">
        <v>42</v>
      </c>
      <c r="B17" s="27" t="s">
        <v>18</v>
      </c>
      <c r="C17" s="5"/>
      <c r="D17" s="24">
        <v>5.5</v>
      </c>
      <c r="E17" s="22">
        <f t="shared" si="0"/>
        <v>0</v>
      </c>
      <c r="F17" s="22">
        <f t="shared" si="1"/>
        <v>0</v>
      </c>
    </row>
    <row r="18" spans="1:6" ht="15">
      <c r="A18" s="1" t="s">
        <v>43</v>
      </c>
      <c r="B18" s="27" t="s">
        <v>21</v>
      </c>
      <c r="C18" s="5"/>
      <c r="D18" s="24">
        <v>13.35</v>
      </c>
      <c r="E18" s="22">
        <f t="shared" si="0"/>
        <v>0</v>
      </c>
      <c r="F18" s="22">
        <f t="shared" si="1"/>
        <v>0</v>
      </c>
    </row>
    <row r="19" spans="1:6" ht="15.75">
      <c r="A19" s="23"/>
      <c r="B19" s="27"/>
      <c r="C19" s="5"/>
      <c r="D19" s="21"/>
      <c r="E19" s="22">
        <f t="shared" si="0"/>
        <v>0</v>
      </c>
      <c r="F19" s="22">
        <f t="shared" si="1"/>
        <v>0</v>
      </c>
    </row>
    <row r="20" spans="1:6" ht="15.75">
      <c r="A20" s="19" t="s">
        <v>13</v>
      </c>
      <c r="B20" s="27"/>
      <c r="C20" s="5"/>
      <c r="D20" s="24"/>
      <c r="E20" s="22">
        <f t="shared" si="0"/>
        <v>0</v>
      </c>
      <c r="F20" s="22">
        <f t="shared" si="1"/>
        <v>0</v>
      </c>
    </row>
    <row r="21" spans="1:6" ht="15">
      <c r="A21" s="1" t="s">
        <v>44</v>
      </c>
      <c r="B21" s="27" t="s">
        <v>22</v>
      </c>
      <c r="C21" s="5">
        <v>30</v>
      </c>
      <c r="D21" s="24">
        <v>10.3</v>
      </c>
      <c r="E21" s="22">
        <f t="shared" si="0"/>
        <v>309</v>
      </c>
      <c r="F21" s="22">
        <f t="shared" si="1"/>
        <v>309</v>
      </c>
    </row>
    <row r="22" spans="1:6" ht="15">
      <c r="A22" s="1" t="s">
        <v>45</v>
      </c>
      <c r="B22" s="27"/>
      <c r="C22" s="5"/>
      <c r="D22" s="21"/>
      <c r="E22" s="22">
        <f t="shared" si="0"/>
        <v>0</v>
      </c>
      <c r="F22" s="22">
        <f t="shared" si="1"/>
        <v>0</v>
      </c>
    </row>
    <row r="23" spans="1:6" ht="15">
      <c r="A23" s="1" t="s">
        <v>46</v>
      </c>
      <c r="B23" s="27" t="s">
        <v>22</v>
      </c>
      <c r="C23" s="5">
        <v>25</v>
      </c>
      <c r="D23" s="24">
        <v>20.5</v>
      </c>
      <c r="E23" s="22">
        <f t="shared" si="0"/>
        <v>512.5</v>
      </c>
      <c r="F23" s="22">
        <f t="shared" si="1"/>
        <v>512.5</v>
      </c>
    </row>
    <row r="24" spans="1:6" ht="15">
      <c r="A24" s="1" t="s">
        <v>47</v>
      </c>
      <c r="B24" s="27"/>
      <c r="C24" s="5"/>
      <c r="D24" s="21"/>
      <c r="E24" s="22">
        <f t="shared" si="0"/>
        <v>0</v>
      </c>
      <c r="F24" s="22">
        <f t="shared" si="1"/>
        <v>0</v>
      </c>
    </row>
    <row r="25" spans="1:6" ht="15">
      <c r="A25" s="1" t="s">
        <v>48</v>
      </c>
      <c r="B25" s="27" t="s">
        <v>18</v>
      </c>
      <c r="C25" s="5"/>
      <c r="D25" s="25">
        <v>64.25</v>
      </c>
      <c r="E25" s="22">
        <f t="shared" si="0"/>
        <v>0</v>
      </c>
      <c r="F25" s="22">
        <f t="shared" si="1"/>
        <v>0</v>
      </c>
    </row>
    <row r="26" spans="1:6" ht="15">
      <c r="A26" s="1" t="s">
        <v>49</v>
      </c>
      <c r="B26" s="27" t="s">
        <v>18</v>
      </c>
      <c r="C26" s="5"/>
      <c r="D26" s="25">
        <v>64.25</v>
      </c>
      <c r="E26" s="22">
        <f t="shared" si="0"/>
        <v>0</v>
      </c>
      <c r="F26" s="22">
        <f t="shared" si="1"/>
        <v>0</v>
      </c>
    </row>
    <row r="27" spans="1:6" ht="15">
      <c r="A27" s="1" t="s">
        <v>50</v>
      </c>
      <c r="B27" s="27" t="s">
        <v>23</v>
      </c>
      <c r="C27" s="5">
        <v>2</v>
      </c>
      <c r="D27" s="26">
        <v>53.9</v>
      </c>
      <c r="E27" s="22">
        <f t="shared" si="0"/>
        <v>107.8</v>
      </c>
      <c r="F27" s="22">
        <f t="shared" si="1"/>
        <v>107.8</v>
      </c>
    </row>
    <row r="28" spans="1:6" ht="15">
      <c r="A28" s="1" t="s">
        <v>51</v>
      </c>
      <c r="B28" s="27" t="s">
        <v>18</v>
      </c>
      <c r="C28" s="5"/>
      <c r="D28" s="25">
        <v>23.15</v>
      </c>
      <c r="E28" s="22">
        <f t="shared" si="0"/>
        <v>0</v>
      </c>
      <c r="F28" s="22">
        <f t="shared" si="1"/>
        <v>0</v>
      </c>
    </row>
    <row r="29" spans="1:6" ht="15">
      <c r="A29" s="20" t="s">
        <v>52</v>
      </c>
      <c r="B29" s="27" t="s">
        <v>20</v>
      </c>
      <c r="C29" s="5">
        <v>20</v>
      </c>
      <c r="D29" s="25">
        <v>16.1</v>
      </c>
      <c r="E29" s="22">
        <f t="shared" si="0"/>
        <v>322</v>
      </c>
      <c r="F29" s="22">
        <f t="shared" si="1"/>
        <v>322</v>
      </c>
    </row>
    <row r="30" spans="1:6" ht="15">
      <c r="A30" s="20" t="s">
        <v>53</v>
      </c>
      <c r="B30" s="27" t="s">
        <v>20</v>
      </c>
      <c r="C30" s="5">
        <v>20</v>
      </c>
      <c r="D30" s="25">
        <v>25.9</v>
      </c>
      <c r="E30" s="22">
        <f t="shared" si="0"/>
        <v>518</v>
      </c>
      <c r="F30" s="22">
        <f t="shared" si="1"/>
        <v>518</v>
      </c>
    </row>
    <row r="31" spans="1:6" ht="15">
      <c r="A31" s="1" t="s">
        <v>54</v>
      </c>
      <c r="B31" s="27" t="s">
        <v>20</v>
      </c>
      <c r="C31" s="5"/>
      <c r="D31" s="25">
        <v>304.55</v>
      </c>
      <c r="E31" s="22">
        <f t="shared" si="0"/>
        <v>0</v>
      </c>
      <c r="F31" s="22">
        <f t="shared" si="1"/>
        <v>0</v>
      </c>
    </row>
    <row r="32" spans="1:6" ht="15">
      <c r="A32" s="1" t="s">
        <v>55</v>
      </c>
      <c r="B32" s="27" t="s">
        <v>22</v>
      </c>
      <c r="C32" s="5"/>
      <c r="D32" s="25">
        <v>478.4</v>
      </c>
      <c r="E32" s="22">
        <f t="shared" si="0"/>
        <v>0</v>
      </c>
      <c r="F32" s="22">
        <f t="shared" si="1"/>
        <v>0</v>
      </c>
    </row>
    <row r="33" spans="1:6" ht="15">
      <c r="A33" s="1" t="s">
        <v>56</v>
      </c>
      <c r="B33" s="27" t="s">
        <v>22</v>
      </c>
      <c r="C33" s="5">
        <v>3</v>
      </c>
      <c r="D33" s="26">
        <v>1200</v>
      </c>
      <c r="E33" s="22">
        <f t="shared" si="0"/>
        <v>3600</v>
      </c>
      <c r="F33" s="22">
        <f t="shared" si="1"/>
        <v>3600</v>
      </c>
    </row>
    <row r="34" spans="1:6" ht="15">
      <c r="A34" s="1" t="s">
        <v>57</v>
      </c>
      <c r="B34" s="27" t="s">
        <v>22</v>
      </c>
      <c r="C34" s="5">
        <v>2</v>
      </c>
      <c r="D34" s="26">
        <v>1255</v>
      </c>
      <c r="E34" s="22">
        <f t="shared" si="0"/>
        <v>2510</v>
      </c>
      <c r="F34" s="22">
        <f t="shared" si="1"/>
        <v>2510</v>
      </c>
    </row>
    <row r="35" spans="1:6" ht="15">
      <c r="A35" s="1" t="s">
        <v>58</v>
      </c>
      <c r="B35" s="27" t="s">
        <v>64</v>
      </c>
      <c r="C35" s="5">
        <v>25</v>
      </c>
      <c r="D35" s="25">
        <v>745</v>
      </c>
      <c r="E35" s="22">
        <f t="shared" si="0"/>
        <v>18625</v>
      </c>
      <c r="F35" s="22">
        <f t="shared" si="1"/>
        <v>18625</v>
      </c>
    </row>
    <row r="36" spans="1:6" ht="15">
      <c r="A36" s="1" t="s">
        <v>59</v>
      </c>
      <c r="B36" s="27" t="s">
        <v>64</v>
      </c>
      <c r="C36" s="5">
        <v>25</v>
      </c>
      <c r="D36" s="25">
        <v>785</v>
      </c>
      <c r="E36" s="22">
        <f t="shared" si="0"/>
        <v>19625</v>
      </c>
      <c r="F36" s="22">
        <f t="shared" si="1"/>
        <v>19625</v>
      </c>
    </row>
    <row r="37" spans="1:6" ht="15">
      <c r="A37" s="1" t="s">
        <v>60</v>
      </c>
      <c r="B37" s="27" t="s">
        <v>64</v>
      </c>
      <c r="C37" s="5">
        <v>25</v>
      </c>
      <c r="D37" s="25">
        <v>630</v>
      </c>
      <c r="E37" s="22">
        <f t="shared" si="0"/>
        <v>15750</v>
      </c>
      <c r="F37" s="22">
        <f t="shared" si="1"/>
        <v>15750</v>
      </c>
    </row>
    <row r="38" spans="1:6" ht="15">
      <c r="A38" s="1" t="s">
        <v>61</v>
      </c>
      <c r="B38" s="27" t="s">
        <v>64</v>
      </c>
      <c r="C38" s="5">
        <v>10</v>
      </c>
      <c r="D38" s="25">
        <v>709</v>
      </c>
      <c r="E38" s="22">
        <f t="shared" si="0"/>
        <v>7090</v>
      </c>
      <c r="F38" s="22">
        <f t="shared" si="1"/>
        <v>7090</v>
      </c>
    </row>
    <row r="39" spans="1:6" ht="15">
      <c r="A39" s="1" t="s">
        <v>62</v>
      </c>
      <c r="B39" s="27" t="s">
        <v>18</v>
      </c>
      <c r="C39" s="27"/>
      <c r="D39" s="25">
        <v>127.95</v>
      </c>
      <c r="E39" s="22">
        <f t="shared" si="0"/>
        <v>0</v>
      </c>
      <c r="F39" s="22">
        <f t="shared" si="1"/>
        <v>0</v>
      </c>
    </row>
    <row r="40" spans="1:6" ht="15">
      <c r="A40" s="20" t="s">
        <v>63</v>
      </c>
      <c r="B40" s="27" t="s">
        <v>18</v>
      </c>
      <c r="C40" s="27"/>
      <c r="D40" s="25">
        <v>58.25</v>
      </c>
      <c r="E40" s="22">
        <f t="shared" si="0"/>
        <v>0</v>
      </c>
      <c r="F40" s="22">
        <f t="shared" si="1"/>
        <v>0</v>
      </c>
    </row>
    <row r="41" spans="1:6" ht="15">
      <c r="A41" s="28" t="s">
        <v>14</v>
      </c>
      <c r="B41" s="27"/>
      <c r="C41" s="27"/>
      <c r="D41" s="25"/>
      <c r="E41" s="22">
        <f t="shared" si="0"/>
        <v>0</v>
      </c>
      <c r="F41" s="22">
        <f t="shared" si="1"/>
        <v>0</v>
      </c>
    </row>
    <row r="42" spans="1:6" ht="15">
      <c r="A42" s="1" t="s">
        <v>65</v>
      </c>
      <c r="B42" s="27" t="s">
        <v>21</v>
      </c>
      <c r="C42" s="6"/>
      <c r="D42" s="21">
        <v>513.25</v>
      </c>
      <c r="E42" s="22">
        <f t="shared" si="0"/>
        <v>0</v>
      </c>
      <c r="F42" s="22">
        <f t="shared" si="1"/>
        <v>0</v>
      </c>
    </row>
    <row r="43" spans="1:6" ht="15">
      <c r="A43" s="1" t="s">
        <v>66</v>
      </c>
      <c r="B43" s="27" t="s">
        <v>25</v>
      </c>
      <c r="C43" s="6">
        <v>10</v>
      </c>
      <c r="D43" s="21">
        <v>118.6</v>
      </c>
      <c r="E43" s="22">
        <f t="shared" si="0"/>
        <v>1186</v>
      </c>
      <c r="F43" s="22">
        <f t="shared" si="1"/>
        <v>1186</v>
      </c>
    </row>
    <row r="44" spans="1:6" ht="15">
      <c r="A44" s="1" t="s">
        <v>67</v>
      </c>
      <c r="B44" s="27" t="s">
        <v>26</v>
      </c>
      <c r="C44" s="5">
        <v>20</v>
      </c>
      <c r="D44" s="21">
        <v>36.15</v>
      </c>
      <c r="E44" s="22">
        <f t="shared" si="0"/>
        <v>723</v>
      </c>
      <c r="F44" s="22">
        <f t="shared" si="1"/>
        <v>723</v>
      </c>
    </row>
    <row r="45" spans="1:6" ht="15">
      <c r="A45" s="1" t="s">
        <v>68</v>
      </c>
      <c r="B45" s="27" t="s">
        <v>20</v>
      </c>
      <c r="C45" s="5">
        <v>35</v>
      </c>
      <c r="D45" s="21">
        <v>15.8</v>
      </c>
      <c r="E45" s="22">
        <f t="shared" si="0"/>
        <v>553</v>
      </c>
      <c r="F45" s="22">
        <f t="shared" si="1"/>
        <v>553</v>
      </c>
    </row>
    <row r="46" spans="1:6" ht="15">
      <c r="A46" s="2" t="s">
        <v>69</v>
      </c>
      <c r="B46" s="27" t="s">
        <v>18</v>
      </c>
      <c r="C46" s="5"/>
      <c r="D46" s="21">
        <v>94.65</v>
      </c>
      <c r="E46" s="22">
        <f t="shared" si="0"/>
        <v>0</v>
      </c>
      <c r="F46" s="22">
        <f t="shared" si="1"/>
        <v>0</v>
      </c>
    </row>
    <row r="47" spans="1:6" ht="15">
      <c r="A47" s="1" t="s">
        <v>70</v>
      </c>
      <c r="B47" s="27" t="s">
        <v>23</v>
      </c>
      <c r="C47" s="5"/>
      <c r="D47" s="21">
        <v>66.55</v>
      </c>
      <c r="E47" s="22">
        <f t="shared" si="0"/>
        <v>0</v>
      </c>
      <c r="F47" s="22">
        <f t="shared" si="1"/>
        <v>0</v>
      </c>
    </row>
    <row r="48" spans="1:6" ht="15">
      <c r="A48" s="1" t="s">
        <v>71</v>
      </c>
      <c r="B48" s="27" t="s">
        <v>92</v>
      </c>
      <c r="C48" s="5"/>
      <c r="D48" s="21">
        <v>68.65</v>
      </c>
      <c r="E48" s="22">
        <f t="shared" si="0"/>
        <v>0</v>
      </c>
      <c r="F48" s="22">
        <f t="shared" si="1"/>
        <v>0</v>
      </c>
    </row>
    <row r="49" spans="1:6" ht="15">
      <c r="A49" s="1" t="s">
        <v>72</v>
      </c>
      <c r="B49" s="27" t="s">
        <v>27</v>
      </c>
      <c r="C49" s="5"/>
      <c r="D49" s="21">
        <v>67.6</v>
      </c>
      <c r="E49" s="22">
        <f t="shared" si="0"/>
        <v>0</v>
      </c>
      <c r="F49" s="22">
        <f t="shared" si="1"/>
        <v>0</v>
      </c>
    </row>
    <row r="50" spans="1:6" ht="15">
      <c r="A50" s="1" t="s">
        <v>73</v>
      </c>
      <c r="B50" s="27" t="s">
        <v>27</v>
      </c>
      <c r="C50" s="5"/>
      <c r="D50" s="21">
        <v>43.7</v>
      </c>
      <c r="E50" s="22">
        <f t="shared" si="0"/>
        <v>0</v>
      </c>
      <c r="F50" s="22">
        <f t="shared" si="1"/>
        <v>0</v>
      </c>
    </row>
    <row r="51" spans="1:6" ht="15">
      <c r="A51" s="1" t="s">
        <v>74</v>
      </c>
      <c r="B51" s="27" t="s">
        <v>93</v>
      </c>
      <c r="C51" s="5"/>
      <c r="D51" s="21">
        <v>6.85</v>
      </c>
      <c r="E51" s="22">
        <f t="shared" si="0"/>
        <v>0</v>
      </c>
      <c r="F51" s="22">
        <f t="shared" si="1"/>
        <v>0</v>
      </c>
    </row>
    <row r="52" spans="1:6" ht="15">
      <c r="A52" s="1" t="s">
        <v>75</v>
      </c>
      <c r="B52" s="27" t="s">
        <v>23</v>
      </c>
      <c r="C52" s="5"/>
      <c r="D52" s="21">
        <v>10.95</v>
      </c>
      <c r="E52" s="22">
        <f t="shared" si="0"/>
        <v>0</v>
      </c>
      <c r="F52" s="22">
        <f t="shared" si="1"/>
        <v>0</v>
      </c>
    </row>
    <row r="53" spans="1:6" ht="15">
      <c r="A53" s="1" t="s">
        <v>76</v>
      </c>
      <c r="B53" s="27" t="s">
        <v>23</v>
      </c>
      <c r="C53" s="5"/>
      <c r="D53" s="21">
        <v>38.5</v>
      </c>
      <c r="E53" s="22">
        <f t="shared" si="0"/>
        <v>0</v>
      </c>
      <c r="F53" s="22">
        <f t="shared" si="1"/>
        <v>0</v>
      </c>
    </row>
    <row r="54" spans="1:6" ht="15">
      <c r="A54" s="1" t="s">
        <v>77</v>
      </c>
      <c r="B54" s="27" t="s">
        <v>23</v>
      </c>
      <c r="C54" s="5"/>
      <c r="D54" s="21">
        <v>15.45</v>
      </c>
      <c r="E54" s="22">
        <f t="shared" si="0"/>
        <v>0</v>
      </c>
      <c r="F54" s="22">
        <f t="shared" si="1"/>
        <v>0</v>
      </c>
    </row>
    <row r="55" spans="1:6" ht="15">
      <c r="A55" s="1" t="s">
        <v>78</v>
      </c>
      <c r="B55" s="27" t="s">
        <v>93</v>
      </c>
      <c r="C55" s="5"/>
      <c r="D55" s="21">
        <v>6.8</v>
      </c>
      <c r="E55" s="22">
        <f t="shared" si="0"/>
        <v>0</v>
      </c>
      <c r="F55" s="22">
        <f t="shared" si="1"/>
        <v>0</v>
      </c>
    </row>
    <row r="56" spans="1:6" ht="15">
      <c r="A56" s="1" t="s">
        <v>79</v>
      </c>
      <c r="B56" s="27" t="s">
        <v>30</v>
      </c>
      <c r="C56" s="29"/>
      <c r="D56" s="21">
        <v>19.65</v>
      </c>
      <c r="E56" s="22">
        <f t="shared" si="0"/>
        <v>0</v>
      </c>
      <c r="F56" s="22">
        <f t="shared" si="1"/>
        <v>0</v>
      </c>
    </row>
    <row r="57" spans="1:6" ht="15">
      <c r="A57" s="1" t="s">
        <v>80</v>
      </c>
      <c r="B57" s="27" t="s">
        <v>30</v>
      </c>
      <c r="C57" s="5"/>
      <c r="D57" s="21">
        <v>44.4</v>
      </c>
      <c r="E57" s="22">
        <f t="shared" si="0"/>
        <v>0</v>
      </c>
      <c r="F57" s="22">
        <f t="shared" si="1"/>
        <v>0</v>
      </c>
    </row>
    <row r="58" spans="1:6" ht="15">
      <c r="A58" s="1" t="s">
        <v>81</v>
      </c>
      <c r="B58" s="27" t="s">
        <v>30</v>
      </c>
      <c r="C58" s="5"/>
      <c r="D58" s="21">
        <v>41.6</v>
      </c>
      <c r="E58" s="22">
        <f t="shared" si="0"/>
        <v>0</v>
      </c>
      <c r="F58" s="22">
        <f t="shared" si="1"/>
        <v>0</v>
      </c>
    </row>
    <row r="59" spans="1:6" ht="15">
      <c r="A59" s="1" t="s">
        <v>82</v>
      </c>
      <c r="B59" s="27" t="s">
        <v>30</v>
      </c>
      <c r="C59" s="5"/>
      <c r="D59" s="21">
        <v>62.3</v>
      </c>
      <c r="E59" s="22">
        <f t="shared" si="0"/>
        <v>0</v>
      </c>
      <c r="F59" s="22">
        <f t="shared" si="1"/>
        <v>0</v>
      </c>
    </row>
    <row r="60" spans="1:6" ht="15">
      <c r="A60" s="1" t="s">
        <v>83</v>
      </c>
      <c r="B60" s="27" t="s">
        <v>30</v>
      </c>
      <c r="C60" s="5">
        <v>5</v>
      </c>
      <c r="D60" s="21">
        <v>23.6</v>
      </c>
      <c r="E60" s="22">
        <f t="shared" si="0"/>
        <v>118</v>
      </c>
      <c r="F60" s="22">
        <f t="shared" si="1"/>
        <v>118</v>
      </c>
    </row>
    <row r="61" spans="1:6" ht="15">
      <c r="A61" s="1" t="s">
        <v>84</v>
      </c>
      <c r="B61" s="27" t="s">
        <v>26</v>
      </c>
      <c r="C61" s="5">
        <v>10</v>
      </c>
      <c r="D61" s="21">
        <v>11.75</v>
      </c>
      <c r="E61" s="22">
        <f t="shared" si="0"/>
        <v>117.5</v>
      </c>
      <c r="F61" s="22">
        <f t="shared" si="1"/>
        <v>117.5</v>
      </c>
    </row>
    <row r="62" spans="1:6" ht="15">
      <c r="A62" s="1" t="s">
        <v>85</v>
      </c>
      <c r="B62" s="27" t="s">
        <v>23</v>
      </c>
      <c r="C62" s="5"/>
      <c r="D62" s="21">
        <v>56.2</v>
      </c>
      <c r="E62" s="22">
        <f t="shared" si="0"/>
        <v>0</v>
      </c>
      <c r="F62" s="22">
        <f t="shared" si="1"/>
        <v>0</v>
      </c>
    </row>
    <row r="63" spans="1:6" ht="15">
      <c r="A63" s="1" t="s">
        <v>86</v>
      </c>
      <c r="B63" s="27" t="s">
        <v>20</v>
      </c>
      <c r="C63" s="5">
        <v>12</v>
      </c>
      <c r="D63" s="21">
        <v>66.7</v>
      </c>
      <c r="E63" s="22">
        <f t="shared" si="0"/>
        <v>800.4000000000001</v>
      </c>
      <c r="F63" s="22">
        <f t="shared" si="1"/>
        <v>800.4000000000001</v>
      </c>
    </row>
    <row r="64" spans="1:6" ht="15">
      <c r="A64" s="1" t="s">
        <v>87</v>
      </c>
      <c r="B64" s="27" t="s">
        <v>23</v>
      </c>
      <c r="C64" s="5"/>
      <c r="D64" s="21">
        <v>624</v>
      </c>
      <c r="E64" s="22">
        <f t="shared" si="0"/>
        <v>0</v>
      </c>
      <c r="F64" s="22">
        <f t="shared" si="1"/>
        <v>0</v>
      </c>
    </row>
    <row r="65" spans="1:6" ht="15">
      <c r="A65" s="1" t="s">
        <v>88</v>
      </c>
      <c r="B65" s="27" t="s">
        <v>93</v>
      </c>
      <c r="C65" s="5"/>
      <c r="D65" s="21">
        <v>505.45</v>
      </c>
      <c r="E65" s="22">
        <f t="shared" si="0"/>
        <v>0</v>
      </c>
      <c r="F65" s="22">
        <f t="shared" si="1"/>
        <v>0</v>
      </c>
    </row>
    <row r="66" spans="1:6" ht="15">
      <c r="A66" s="1" t="s">
        <v>89</v>
      </c>
      <c r="B66" s="27" t="s">
        <v>23</v>
      </c>
      <c r="C66" s="5"/>
      <c r="D66" s="21">
        <v>496.3</v>
      </c>
      <c r="E66" s="22">
        <f t="shared" si="0"/>
        <v>0</v>
      </c>
      <c r="F66" s="22">
        <f t="shared" si="1"/>
        <v>0</v>
      </c>
    </row>
    <row r="67" spans="1:6" ht="15">
      <c r="A67" s="1" t="s">
        <v>90</v>
      </c>
      <c r="B67" s="27" t="s">
        <v>23</v>
      </c>
      <c r="C67" s="6"/>
      <c r="D67" s="21">
        <v>145.85</v>
      </c>
      <c r="E67" s="22">
        <f t="shared" si="0"/>
        <v>0</v>
      </c>
      <c r="F67" s="22">
        <f t="shared" si="1"/>
        <v>0</v>
      </c>
    </row>
    <row r="68" spans="1:6" ht="15">
      <c r="A68" s="1" t="s">
        <v>91</v>
      </c>
      <c r="B68" s="27" t="s">
        <v>20</v>
      </c>
      <c r="C68" s="5"/>
      <c r="D68" s="21">
        <v>10.4</v>
      </c>
      <c r="E68" s="22">
        <f t="shared" si="0"/>
        <v>0</v>
      </c>
      <c r="F68" s="22">
        <f t="shared" si="1"/>
        <v>0</v>
      </c>
    </row>
    <row r="69" spans="1:6" ht="15">
      <c r="A69" s="28" t="s">
        <v>14</v>
      </c>
      <c r="B69" s="27"/>
      <c r="C69" s="27"/>
      <c r="D69" s="25"/>
      <c r="E69" s="22">
        <f t="shared" si="0"/>
        <v>0</v>
      </c>
      <c r="F69" s="22">
        <f t="shared" si="1"/>
        <v>0</v>
      </c>
    </row>
    <row r="70" spans="1:6" ht="15">
      <c r="A70" s="1" t="s">
        <v>94</v>
      </c>
      <c r="B70" s="27"/>
      <c r="C70" s="5"/>
      <c r="D70" s="21">
        <v>3.6</v>
      </c>
      <c r="E70" s="22">
        <f t="shared" si="0"/>
        <v>0</v>
      </c>
      <c r="F70" s="22">
        <f t="shared" si="1"/>
        <v>0</v>
      </c>
    </row>
    <row r="71" spans="1:6" ht="15">
      <c r="A71" s="1" t="s">
        <v>95</v>
      </c>
      <c r="B71" s="27" t="s">
        <v>27</v>
      </c>
      <c r="C71" s="5"/>
      <c r="D71" s="21">
        <v>205.8</v>
      </c>
      <c r="E71" s="22">
        <f t="shared" si="0"/>
        <v>0</v>
      </c>
      <c r="F71" s="22">
        <f t="shared" si="1"/>
        <v>0</v>
      </c>
    </row>
    <row r="72" spans="1:6" ht="15">
      <c r="A72" s="1" t="s">
        <v>96</v>
      </c>
      <c r="B72" s="27" t="s">
        <v>27</v>
      </c>
      <c r="C72" s="5"/>
      <c r="D72" s="21">
        <v>181</v>
      </c>
      <c r="E72" s="22">
        <f t="shared" si="0"/>
        <v>0</v>
      </c>
      <c r="F72" s="22">
        <f t="shared" si="1"/>
        <v>0</v>
      </c>
    </row>
    <row r="73" spans="1:6" ht="15">
      <c r="A73" s="1" t="s">
        <v>97</v>
      </c>
      <c r="B73" s="27" t="s">
        <v>20</v>
      </c>
      <c r="C73" s="5"/>
      <c r="D73" s="21">
        <v>82.15</v>
      </c>
      <c r="E73" s="22">
        <f t="shared" si="0"/>
        <v>0</v>
      </c>
      <c r="F73" s="22">
        <f t="shared" si="1"/>
        <v>0</v>
      </c>
    </row>
    <row r="74" spans="1:6" ht="15">
      <c r="A74" s="1" t="s">
        <v>98</v>
      </c>
      <c r="B74" s="27" t="s">
        <v>23</v>
      </c>
      <c r="C74" s="5"/>
      <c r="D74" s="21">
        <v>625.35</v>
      </c>
      <c r="E74" s="22">
        <f t="shared" si="0"/>
        <v>0</v>
      </c>
      <c r="F74" s="22">
        <f t="shared" si="1"/>
        <v>0</v>
      </c>
    </row>
    <row r="75" spans="1:6" ht="15">
      <c r="A75" s="1" t="s">
        <v>99</v>
      </c>
      <c r="B75" s="27" t="s">
        <v>27</v>
      </c>
      <c r="C75" s="5"/>
      <c r="D75" s="21">
        <v>195.75</v>
      </c>
      <c r="E75" s="22">
        <f t="shared" si="0"/>
        <v>0</v>
      </c>
      <c r="F75" s="22">
        <f t="shared" si="1"/>
        <v>0</v>
      </c>
    </row>
    <row r="76" spans="1:6" ht="15">
      <c r="A76" s="1" t="s">
        <v>100</v>
      </c>
      <c r="B76" s="27" t="s">
        <v>23</v>
      </c>
      <c r="C76" s="5"/>
      <c r="D76" s="21">
        <v>188.25</v>
      </c>
      <c r="E76" s="22">
        <f t="shared" si="0"/>
        <v>0</v>
      </c>
      <c r="F76" s="22">
        <f t="shared" si="1"/>
        <v>0</v>
      </c>
    </row>
    <row r="77" spans="1:6" ht="15">
      <c r="A77" s="30" t="s">
        <v>101</v>
      </c>
      <c r="B77" s="27" t="s">
        <v>27</v>
      </c>
      <c r="C77" s="5"/>
      <c r="D77" s="21">
        <v>186.7</v>
      </c>
      <c r="E77" s="22">
        <f t="shared" si="0"/>
        <v>0</v>
      </c>
      <c r="F77" s="22">
        <f t="shared" si="1"/>
        <v>0</v>
      </c>
    </row>
    <row r="78" spans="1:6" ht="15">
      <c r="A78" s="1" t="s">
        <v>102</v>
      </c>
      <c r="B78" s="27" t="s">
        <v>27</v>
      </c>
      <c r="C78" s="5"/>
      <c r="D78" s="21">
        <v>186.7</v>
      </c>
      <c r="E78" s="22">
        <f aca="true" t="shared" si="2" ref="E78:E141">D78*C78</f>
        <v>0</v>
      </c>
      <c r="F78" s="22">
        <f aca="true" t="shared" si="3" ref="F78:F141">E78</f>
        <v>0</v>
      </c>
    </row>
    <row r="79" spans="1:6" ht="15">
      <c r="A79" s="2" t="s">
        <v>103</v>
      </c>
      <c r="B79" s="27" t="s">
        <v>27</v>
      </c>
      <c r="C79" s="5"/>
      <c r="D79" s="21">
        <v>188.25</v>
      </c>
      <c r="E79" s="22">
        <f t="shared" si="2"/>
        <v>0</v>
      </c>
      <c r="F79" s="22">
        <f t="shared" si="3"/>
        <v>0</v>
      </c>
    </row>
    <row r="80" spans="1:6" ht="15">
      <c r="A80" s="30" t="s">
        <v>104</v>
      </c>
      <c r="B80" s="27" t="s">
        <v>27</v>
      </c>
      <c r="C80" s="5"/>
      <c r="D80" s="21">
        <v>195.75</v>
      </c>
      <c r="E80" s="22">
        <f t="shared" si="2"/>
        <v>0</v>
      </c>
      <c r="F80" s="22">
        <f t="shared" si="3"/>
        <v>0</v>
      </c>
    </row>
    <row r="81" spans="1:6" ht="15">
      <c r="A81" s="1" t="s">
        <v>105</v>
      </c>
      <c r="B81" s="27" t="s">
        <v>28</v>
      </c>
      <c r="C81" s="5"/>
      <c r="D81" s="21">
        <v>46.7</v>
      </c>
      <c r="E81" s="22">
        <f t="shared" si="2"/>
        <v>0</v>
      </c>
      <c r="F81" s="22">
        <f t="shared" si="3"/>
        <v>0</v>
      </c>
    </row>
    <row r="82" spans="1:6" ht="15">
      <c r="A82" s="1" t="s">
        <v>106</v>
      </c>
      <c r="B82" s="27" t="s">
        <v>20</v>
      </c>
      <c r="C82" s="5">
        <v>5</v>
      </c>
      <c r="D82" s="21">
        <v>29.05</v>
      </c>
      <c r="E82" s="22">
        <f t="shared" si="2"/>
        <v>145.25</v>
      </c>
      <c r="F82" s="22">
        <f t="shared" si="3"/>
        <v>145.25</v>
      </c>
    </row>
    <row r="83" spans="1:6" ht="15">
      <c r="A83" s="30" t="s">
        <v>107</v>
      </c>
      <c r="B83" s="27" t="s">
        <v>27</v>
      </c>
      <c r="C83" s="5">
        <v>2</v>
      </c>
      <c r="D83" s="21">
        <v>42.6</v>
      </c>
      <c r="E83" s="22">
        <f t="shared" si="2"/>
        <v>85.2</v>
      </c>
      <c r="F83" s="22">
        <f t="shared" si="3"/>
        <v>85.2</v>
      </c>
    </row>
    <row r="84" spans="1:6" ht="15">
      <c r="A84" s="30" t="s">
        <v>108</v>
      </c>
      <c r="B84" s="27" t="s">
        <v>27</v>
      </c>
      <c r="C84" s="5">
        <v>2</v>
      </c>
      <c r="D84" s="21">
        <v>95.5</v>
      </c>
      <c r="E84" s="22">
        <f t="shared" si="2"/>
        <v>191</v>
      </c>
      <c r="F84" s="22">
        <f t="shared" si="3"/>
        <v>191</v>
      </c>
    </row>
    <row r="85" spans="1:6" ht="15">
      <c r="A85" s="1" t="s">
        <v>109</v>
      </c>
      <c r="B85" s="27" t="s">
        <v>23</v>
      </c>
      <c r="C85" s="5"/>
      <c r="D85" s="21">
        <v>48.9</v>
      </c>
      <c r="E85" s="22">
        <f t="shared" si="2"/>
        <v>0</v>
      </c>
      <c r="F85" s="22">
        <f t="shared" si="3"/>
        <v>0</v>
      </c>
    </row>
    <row r="86" spans="1:6" ht="15">
      <c r="A86" s="1" t="s">
        <v>110</v>
      </c>
      <c r="B86" s="27" t="s">
        <v>23</v>
      </c>
      <c r="C86" s="5">
        <v>6</v>
      </c>
      <c r="D86" s="21">
        <v>51.95</v>
      </c>
      <c r="E86" s="22">
        <f t="shared" si="2"/>
        <v>311.70000000000005</v>
      </c>
      <c r="F86" s="22">
        <f t="shared" si="3"/>
        <v>311.70000000000005</v>
      </c>
    </row>
    <row r="87" spans="1:6" ht="15">
      <c r="A87" s="1" t="s">
        <v>111</v>
      </c>
      <c r="B87" s="27" t="s">
        <v>23</v>
      </c>
      <c r="C87" s="5">
        <v>9</v>
      </c>
      <c r="D87" s="21">
        <v>51.95</v>
      </c>
      <c r="E87" s="22">
        <f t="shared" si="2"/>
        <v>467.55</v>
      </c>
      <c r="F87" s="22">
        <f t="shared" si="3"/>
        <v>467.55</v>
      </c>
    </row>
    <row r="88" spans="1:6" ht="15">
      <c r="A88" s="1" t="s">
        <v>112</v>
      </c>
      <c r="B88" s="27"/>
      <c r="C88" s="5"/>
      <c r="D88" s="21">
        <v>127.95</v>
      </c>
      <c r="E88" s="22">
        <f t="shared" si="2"/>
        <v>0</v>
      </c>
      <c r="F88" s="22">
        <f t="shared" si="3"/>
        <v>0</v>
      </c>
    </row>
    <row r="89" spans="1:6" ht="15">
      <c r="A89" s="1" t="s">
        <v>113</v>
      </c>
      <c r="B89" s="27" t="s">
        <v>23</v>
      </c>
      <c r="C89" s="5">
        <v>6</v>
      </c>
      <c r="D89" s="21">
        <v>31.2</v>
      </c>
      <c r="E89" s="22">
        <f t="shared" si="2"/>
        <v>187.2</v>
      </c>
      <c r="F89" s="22">
        <f t="shared" si="3"/>
        <v>187.2</v>
      </c>
    </row>
    <row r="90" spans="1:6" ht="15">
      <c r="A90" s="1" t="s">
        <v>114</v>
      </c>
      <c r="B90" s="27" t="s">
        <v>29</v>
      </c>
      <c r="C90" s="5">
        <v>5</v>
      </c>
      <c r="D90" s="21">
        <v>63.15</v>
      </c>
      <c r="E90" s="22">
        <f t="shared" si="2"/>
        <v>315.75</v>
      </c>
      <c r="F90" s="22">
        <f t="shared" si="3"/>
        <v>315.75</v>
      </c>
    </row>
    <row r="91" spans="1:6" ht="15">
      <c r="A91" s="1" t="s">
        <v>115</v>
      </c>
      <c r="B91" s="27" t="s">
        <v>20</v>
      </c>
      <c r="C91" s="5">
        <v>25</v>
      </c>
      <c r="D91" s="21">
        <v>15.4</v>
      </c>
      <c r="E91" s="22">
        <f t="shared" si="2"/>
        <v>385</v>
      </c>
      <c r="F91" s="22">
        <f t="shared" si="3"/>
        <v>385</v>
      </c>
    </row>
    <row r="92" spans="1:6" ht="15">
      <c r="A92" s="1" t="s">
        <v>116</v>
      </c>
      <c r="B92" s="27" t="s">
        <v>20</v>
      </c>
      <c r="C92" s="5">
        <v>25</v>
      </c>
      <c r="D92" s="21">
        <v>15.4</v>
      </c>
      <c r="E92" s="22">
        <f t="shared" si="2"/>
        <v>385</v>
      </c>
      <c r="F92" s="22">
        <f t="shared" si="3"/>
        <v>385</v>
      </c>
    </row>
    <row r="93" spans="1:6" ht="15">
      <c r="A93" s="1" t="s">
        <v>117</v>
      </c>
      <c r="B93" s="27"/>
      <c r="C93" s="5">
        <v>20</v>
      </c>
      <c r="D93" s="21">
        <v>15.4</v>
      </c>
      <c r="E93" s="22">
        <f t="shared" si="2"/>
        <v>308</v>
      </c>
      <c r="F93" s="22">
        <f t="shared" si="3"/>
        <v>308</v>
      </c>
    </row>
    <row r="94" spans="1:6" ht="15">
      <c r="A94" s="1" t="s">
        <v>118</v>
      </c>
      <c r="B94" s="27" t="s">
        <v>20</v>
      </c>
      <c r="C94" s="5">
        <v>15</v>
      </c>
      <c r="D94" s="21">
        <v>17.7</v>
      </c>
      <c r="E94" s="22">
        <f t="shared" si="2"/>
        <v>265.5</v>
      </c>
      <c r="F94" s="22">
        <f t="shared" si="3"/>
        <v>265.5</v>
      </c>
    </row>
    <row r="95" spans="1:6" ht="15">
      <c r="A95" s="1" t="s">
        <v>119</v>
      </c>
      <c r="B95" s="27" t="s">
        <v>20</v>
      </c>
      <c r="C95" s="5">
        <v>15</v>
      </c>
      <c r="D95" s="21">
        <v>17.7</v>
      </c>
      <c r="E95" s="22">
        <f t="shared" si="2"/>
        <v>265.5</v>
      </c>
      <c r="F95" s="22">
        <f t="shared" si="3"/>
        <v>265.5</v>
      </c>
    </row>
    <row r="96" spans="1:6" ht="15">
      <c r="A96" s="1" t="s">
        <v>120</v>
      </c>
      <c r="B96" s="27"/>
      <c r="C96" s="5">
        <v>15</v>
      </c>
      <c r="D96" s="21">
        <v>17.7</v>
      </c>
      <c r="E96" s="22">
        <f t="shared" si="2"/>
        <v>265.5</v>
      </c>
      <c r="F96" s="22">
        <f t="shared" si="3"/>
        <v>265.5</v>
      </c>
    </row>
    <row r="97" spans="1:6" ht="15">
      <c r="A97" s="1" t="s">
        <v>121</v>
      </c>
      <c r="B97" s="27"/>
      <c r="C97" s="5"/>
      <c r="D97" s="21">
        <v>84.25</v>
      </c>
      <c r="E97" s="22">
        <f t="shared" si="2"/>
        <v>0</v>
      </c>
      <c r="F97" s="22">
        <f t="shared" si="3"/>
        <v>0</v>
      </c>
    </row>
    <row r="98" spans="1:6" ht="15">
      <c r="A98" s="1" t="s">
        <v>122</v>
      </c>
      <c r="B98" s="27" t="s">
        <v>20</v>
      </c>
      <c r="C98" s="5"/>
      <c r="D98" s="21">
        <v>7.8</v>
      </c>
      <c r="E98" s="22">
        <f t="shared" si="2"/>
        <v>0</v>
      </c>
      <c r="F98" s="22">
        <f t="shared" si="3"/>
        <v>0</v>
      </c>
    </row>
    <row r="99" spans="1:6" ht="15">
      <c r="A99" s="1" t="s">
        <v>123</v>
      </c>
      <c r="B99" s="27" t="s">
        <v>30</v>
      </c>
      <c r="C99" s="5"/>
      <c r="D99" s="21">
        <v>46.55</v>
      </c>
      <c r="E99" s="22">
        <f t="shared" si="2"/>
        <v>0</v>
      </c>
      <c r="F99" s="22">
        <f t="shared" si="3"/>
        <v>0</v>
      </c>
    </row>
    <row r="100" spans="1:6" ht="15">
      <c r="A100" s="1" t="s">
        <v>124</v>
      </c>
      <c r="B100" s="27" t="s">
        <v>30</v>
      </c>
      <c r="C100" s="5"/>
      <c r="D100" s="21">
        <v>28.6</v>
      </c>
      <c r="E100" s="22">
        <f t="shared" si="2"/>
        <v>0</v>
      </c>
      <c r="F100" s="22">
        <f t="shared" si="3"/>
        <v>0</v>
      </c>
    </row>
    <row r="101" spans="1:6" ht="15">
      <c r="A101" s="1" t="s">
        <v>125</v>
      </c>
      <c r="B101" s="27"/>
      <c r="C101" s="5">
        <v>85</v>
      </c>
      <c r="D101" s="21">
        <v>125.85</v>
      </c>
      <c r="E101" s="22">
        <f t="shared" si="2"/>
        <v>10697.25</v>
      </c>
      <c r="F101" s="22">
        <f t="shared" si="3"/>
        <v>10697.25</v>
      </c>
    </row>
    <row r="102" spans="1:6" ht="15">
      <c r="A102" s="1" t="s">
        <v>126</v>
      </c>
      <c r="B102" s="27" t="s">
        <v>31</v>
      </c>
      <c r="C102" s="5">
        <v>75</v>
      </c>
      <c r="D102" s="21">
        <v>152.9</v>
      </c>
      <c r="E102" s="22">
        <f t="shared" si="2"/>
        <v>11467.5</v>
      </c>
      <c r="F102" s="22">
        <f t="shared" si="3"/>
        <v>11467.5</v>
      </c>
    </row>
    <row r="103" spans="1:6" ht="15">
      <c r="A103" s="28" t="s">
        <v>14</v>
      </c>
      <c r="B103" s="27"/>
      <c r="C103" s="1"/>
      <c r="D103" s="21"/>
      <c r="E103" s="22">
        <f t="shared" si="2"/>
        <v>0</v>
      </c>
      <c r="F103" s="22">
        <f t="shared" si="3"/>
        <v>0</v>
      </c>
    </row>
    <row r="104" spans="1:6" ht="15">
      <c r="A104" s="1" t="s">
        <v>127</v>
      </c>
      <c r="B104" s="27" t="s">
        <v>31</v>
      </c>
      <c r="C104" s="5"/>
      <c r="D104" s="21">
        <v>201.25</v>
      </c>
      <c r="E104" s="22">
        <f t="shared" si="2"/>
        <v>0</v>
      </c>
      <c r="F104" s="22">
        <f t="shared" si="3"/>
        <v>0</v>
      </c>
    </row>
    <row r="105" spans="1:6" ht="15">
      <c r="A105" s="1" t="s">
        <v>128</v>
      </c>
      <c r="B105" s="27" t="s">
        <v>30</v>
      </c>
      <c r="C105" s="5"/>
      <c r="D105" s="21">
        <v>18.55</v>
      </c>
      <c r="E105" s="22">
        <f t="shared" si="2"/>
        <v>0</v>
      </c>
      <c r="F105" s="22">
        <f t="shared" si="3"/>
        <v>0</v>
      </c>
    </row>
    <row r="106" spans="1:6" ht="15">
      <c r="A106" s="1" t="s">
        <v>129</v>
      </c>
      <c r="B106" s="27" t="s">
        <v>30</v>
      </c>
      <c r="C106" s="5"/>
      <c r="D106" s="21">
        <v>18.55</v>
      </c>
      <c r="E106" s="22">
        <f t="shared" si="2"/>
        <v>0</v>
      </c>
      <c r="F106" s="22">
        <f t="shared" si="3"/>
        <v>0</v>
      </c>
    </row>
    <row r="107" spans="1:6" ht="15">
      <c r="A107" s="1" t="s">
        <v>130</v>
      </c>
      <c r="B107" s="27" t="s">
        <v>21</v>
      </c>
      <c r="C107" s="5">
        <v>30</v>
      </c>
      <c r="D107" s="21">
        <v>33.6</v>
      </c>
      <c r="E107" s="22">
        <f t="shared" si="2"/>
        <v>1008</v>
      </c>
      <c r="F107" s="22">
        <f t="shared" si="3"/>
        <v>1008</v>
      </c>
    </row>
    <row r="108" spans="1:6" ht="15">
      <c r="A108" s="30" t="s">
        <v>131</v>
      </c>
      <c r="B108" s="27" t="s">
        <v>31</v>
      </c>
      <c r="C108" s="5"/>
      <c r="D108" s="21">
        <v>140.4</v>
      </c>
      <c r="E108" s="22">
        <f t="shared" si="2"/>
        <v>0</v>
      </c>
      <c r="F108" s="22">
        <f t="shared" si="3"/>
        <v>0</v>
      </c>
    </row>
    <row r="109" spans="1:6" ht="15">
      <c r="A109" s="30" t="s">
        <v>132</v>
      </c>
      <c r="B109" s="27" t="s">
        <v>23</v>
      </c>
      <c r="C109" s="5">
        <v>10</v>
      </c>
      <c r="D109" s="21">
        <v>80.8</v>
      </c>
      <c r="E109" s="22">
        <f t="shared" si="2"/>
        <v>808</v>
      </c>
      <c r="F109" s="22">
        <f t="shared" si="3"/>
        <v>808</v>
      </c>
    </row>
    <row r="110" spans="1:6" ht="15">
      <c r="A110" s="30" t="s">
        <v>133</v>
      </c>
      <c r="B110" s="27" t="s">
        <v>23</v>
      </c>
      <c r="C110" s="5">
        <v>15</v>
      </c>
      <c r="D110" s="21">
        <v>16.55</v>
      </c>
      <c r="E110" s="22">
        <f t="shared" si="2"/>
        <v>248.25</v>
      </c>
      <c r="F110" s="22">
        <f t="shared" si="3"/>
        <v>248.25</v>
      </c>
    </row>
    <row r="111" spans="1:6" ht="15">
      <c r="A111" s="1" t="s">
        <v>134</v>
      </c>
      <c r="B111" s="27" t="s">
        <v>23</v>
      </c>
      <c r="C111" s="5">
        <v>15</v>
      </c>
      <c r="D111" s="21">
        <v>4.4</v>
      </c>
      <c r="E111" s="22">
        <f t="shared" si="2"/>
        <v>66</v>
      </c>
      <c r="F111" s="22">
        <f t="shared" si="3"/>
        <v>66</v>
      </c>
    </row>
    <row r="112" spans="1:6" ht="15">
      <c r="A112" s="1" t="s">
        <v>135</v>
      </c>
      <c r="B112" s="27" t="s">
        <v>20</v>
      </c>
      <c r="C112" s="5"/>
      <c r="D112" s="21">
        <v>18.7</v>
      </c>
      <c r="E112" s="22">
        <f t="shared" si="2"/>
        <v>0</v>
      </c>
      <c r="F112" s="22">
        <f t="shared" si="3"/>
        <v>0</v>
      </c>
    </row>
    <row r="113" spans="1:6" ht="15">
      <c r="A113" s="1" t="s">
        <v>136</v>
      </c>
      <c r="B113" s="27" t="s">
        <v>163</v>
      </c>
      <c r="C113" s="5"/>
      <c r="D113" s="21">
        <v>22.4</v>
      </c>
      <c r="E113" s="22">
        <f t="shared" si="2"/>
        <v>0</v>
      </c>
      <c r="F113" s="22">
        <f t="shared" si="3"/>
        <v>0</v>
      </c>
    </row>
    <row r="114" spans="1:6" ht="15">
      <c r="A114" s="1" t="s">
        <v>137</v>
      </c>
      <c r="B114" s="27" t="s">
        <v>32</v>
      </c>
      <c r="C114" s="5"/>
      <c r="D114" s="21">
        <v>55</v>
      </c>
      <c r="E114" s="22">
        <f t="shared" si="2"/>
        <v>0</v>
      </c>
      <c r="F114" s="22">
        <f t="shared" si="3"/>
        <v>0</v>
      </c>
    </row>
    <row r="115" spans="1:6" ht="15">
      <c r="A115" s="1" t="s">
        <v>138</v>
      </c>
      <c r="B115" s="27" t="s">
        <v>32</v>
      </c>
      <c r="C115" s="5"/>
      <c r="D115" s="21">
        <v>93.6</v>
      </c>
      <c r="E115" s="22">
        <f t="shared" si="2"/>
        <v>0</v>
      </c>
      <c r="F115" s="22">
        <f t="shared" si="3"/>
        <v>0</v>
      </c>
    </row>
    <row r="116" spans="1:6" ht="15">
      <c r="A116" s="1" t="s">
        <v>139</v>
      </c>
      <c r="B116" s="27" t="s">
        <v>21</v>
      </c>
      <c r="C116" s="5"/>
      <c r="D116" s="21">
        <v>15.9</v>
      </c>
      <c r="E116" s="22">
        <f t="shared" si="2"/>
        <v>0</v>
      </c>
      <c r="F116" s="22">
        <f t="shared" si="3"/>
        <v>0</v>
      </c>
    </row>
    <row r="117" spans="1:6" ht="15">
      <c r="A117" s="1" t="s">
        <v>140</v>
      </c>
      <c r="B117" s="27" t="s">
        <v>33</v>
      </c>
      <c r="C117" s="5"/>
      <c r="D117" s="21">
        <v>15.9</v>
      </c>
      <c r="E117" s="22">
        <f t="shared" si="2"/>
        <v>0</v>
      </c>
      <c r="F117" s="22">
        <f t="shared" si="3"/>
        <v>0</v>
      </c>
    </row>
    <row r="118" spans="1:6" ht="15">
      <c r="A118" s="1" t="s">
        <v>141</v>
      </c>
      <c r="B118" s="27" t="s">
        <v>20</v>
      </c>
      <c r="C118" s="5"/>
      <c r="D118" s="21">
        <v>4.45</v>
      </c>
      <c r="E118" s="22">
        <f t="shared" si="2"/>
        <v>0</v>
      </c>
      <c r="F118" s="22">
        <f t="shared" si="3"/>
        <v>0</v>
      </c>
    </row>
    <row r="119" spans="1:6" ht="15">
      <c r="A119" s="1" t="s">
        <v>142</v>
      </c>
      <c r="B119" s="27" t="s">
        <v>20</v>
      </c>
      <c r="C119" s="5"/>
      <c r="D119" s="21">
        <v>8.3</v>
      </c>
      <c r="E119" s="22">
        <f t="shared" si="2"/>
        <v>0</v>
      </c>
      <c r="F119" s="22">
        <f t="shared" si="3"/>
        <v>0</v>
      </c>
    </row>
    <row r="120" spans="1:6" ht="15">
      <c r="A120" s="1" t="s">
        <v>143</v>
      </c>
      <c r="B120" s="27" t="s">
        <v>18</v>
      </c>
      <c r="C120" s="5"/>
      <c r="D120" s="21">
        <v>12.4</v>
      </c>
      <c r="E120" s="22">
        <f t="shared" si="2"/>
        <v>0</v>
      </c>
      <c r="F120" s="22">
        <f t="shared" si="3"/>
        <v>0</v>
      </c>
    </row>
    <row r="121" spans="1:6" ht="15">
      <c r="A121" s="1" t="s">
        <v>144</v>
      </c>
      <c r="B121" s="27" t="s">
        <v>18</v>
      </c>
      <c r="C121" s="5"/>
      <c r="D121" s="21">
        <v>33.05</v>
      </c>
      <c r="E121" s="22">
        <f t="shared" si="2"/>
        <v>0</v>
      </c>
      <c r="F121" s="22">
        <f t="shared" si="3"/>
        <v>0</v>
      </c>
    </row>
    <row r="122" spans="1:6" ht="15">
      <c r="A122" s="1" t="s">
        <v>145</v>
      </c>
      <c r="B122" s="27" t="s">
        <v>23</v>
      </c>
      <c r="C122" s="5"/>
      <c r="D122" s="21">
        <v>99.1</v>
      </c>
      <c r="E122" s="22">
        <f t="shared" si="2"/>
        <v>0</v>
      </c>
      <c r="F122" s="22">
        <f t="shared" si="3"/>
        <v>0</v>
      </c>
    </row>
    <row r="123" spans="1:6" ht="15">
      <c r="A123" s="1" t="s">
        <v>146</v>
      </c>
      <c r="B123" s="27" t="s">
        <v>37</v>
      </c>
      <c r="C123" s="5"/>
      <c r="D123" s="21">
        <v>4.05</v>
      </c>
      <c r="E123" s="22">
        <f t="shared" si="2"/>
        <v>0</v>
      </c>
      <c r="F123" s="22">
        <f t="shared" si="3"/>
        <v>0</v>
      </c>
    </row>
    <row r="124" spans="1:6" ht="15">
      <c r="A124" s="1" t="s">
        <v>147</v>
      </c>
      <c r="B124" s="27" t="s">
        <v>20</v>
      </c>
      <c r="C124" s="5">
        <v>35</v>
      </c>
      <c r="D124" s="21">
        <v>36.3</v>
      </c>
      <c r="E124" s="22">
        <f t="shared" si="2"/>
        <v>1270.5</v>
      </c>
      <c r="F124" s="22">
        <f t="shared" si="3"/>
        <v>1270.5</v>
      </c>
    </row>
    <row r="125" spans="1:6" ht="15">
      <c r="A125" s="1" t="s">
        <v>148</v>
      </c>
      <c r="B125" s="27" t="s">
        <v>20</v>
      </c>
      <c r="C125" s="5"/>
      <c r="D125" s="21">
        <v>36.3</v>
      </c>
      <c r="E125" s="22">
        <f t="shared" si="2"/>
        <v>0</v>
      </c>
      <c r="F125" s="22">
        <f t="shared" si="3"/>
        <v>0</v>
      </c>
    </row>
    <row r="126" spans="1:6" ht="15">
      <c r="A126" s="1" t="s">
        <v>149</v>
      </c>
      <c r="B126" s="27" t="s">
        <v>20</v>
      </c>
      <c r="C126" s="5"/>
      <c r="D126" s="21">
        <v>36.3</v>
      </c>
      <c r="E126" s="22">
        <f t="shared" si="2"/>
        <v>0</v>
      </c>
      <c r="F126" s="22">
        <f t="shared" si="3"/>
        <v>0</v>
      </c>
    </row>
    <row r="127" spans="1:6" ht="15">
      <c r="A127" s="1" t="s">
        <v>150</v>
      </c>
      <c r="B127" s="27" t="s">
        <v>26</v>
      </c>
      <c r="C127" s="5"/>
      <c r="D127" s="21">
        <v>22.25</v>
      </c>
      <c r="E127" s="22">
        <f t="shared" si="2"/>
        <v>0</v>
      </c>
      <c r="F127" s="22">
        <f t="shared" si="3"/>
        <v>0</v>
      </c>
    </row>
    <row r="128" spans="1:6" ht="15">
      <c r="A128" s="1" t="s">
        <v>151</v>
      </c>
      <c r="B128" s="27" t="s">
        <v>23</v>
      </c>
      <c r="C128" s="5">
        <v>8</v>
      </c>
      <c r="D128" s="21">
        <v>35.25</v>
      </c>
      <c r="E128" s="22">
        <f t="shared" si="2"/>
        <v>282</v>
      </c>
      <c r="F128" s="22">
        <f t="shared" si="3"/>
        <v>282</v>
      </c>
    </row>
    <row r="129" spans="1:6" ht="15">
      <c r="A129" s="30" t="s">
        <v>152</v>
      </c>
      <c r="B129" s="27" t="s">
        <v>21</v>
      </c>
      <c r="C129" s="5"/>
      <c r="D129" s="21">
        <v>36.1</v>
      </c>
      <c r="E129" s="22">
        <f t="shared" si="2"/>
        <v>0</v>
      </c>
      <c r="F129" s="22">
        <f t="shared" si="3"/>
        <v>0</v>
      </c>
    </row>
    <row r="130" spans="1:6" ht="15">
      <c r="A130" s="30" t="s">
        <v>153</v>
      </c>
      <c r="B130" s="27" t="s">
        <v>21</v>
      </c>
      <c r="C130" s="5"/>
      <c r="D130" s="21">
        <v>72</v>
      </c>
      <c r="E130" s="22">
        <f t="shared" si="2"/>
        <v>0</v>
      </c>
      <c r="F130" s="22">
        <f t="shared" si="3"/>
        <v>0</v>
      </c>
    </row>
    <row r="131" spans="1:6" ht="15">
      <c r="A131" s="1" t="s">
        <v>154</v>
      </c>
      <c r="B131" s="27" t="s">
        <v>21</v>
      </c>
      <c r="C131" s="5"/>
      <c r="D131" s="21">
        <v>14.5</v>
      </c>
      <c r="E131" s="22">
        <f t="shared" si="2"/>
        <v>0</v>
      </c>
      <c r="F131" s="22">
        <f t="shared" si="3"/>
        <v>0</v>
      </c>
    </row>
    <row r="132" spans="1:6" ht="15">
      <c r="A132" s="1" t="s">
        <v>155</v>
      </c>
      <c r="B132" s="27" t="s">
        <v>21</v>
      </c>
      <c r="C132" s="5"/>
      <c r="D132" s="21">
        <v>14.35</v>
      </c>
      <c r="E132" s="22">
        <f t="shared" si="2"/>
        <v>0</v>
      </c>
      <c r="F132" s="22">
        <f t="shared" si="3"/>
        <v>0</v>
      </c>
    </row>
    <row r="133" spans="1:6" ht="15">
      <c r="A133" s="1" t="s">
        <v>156</v>
      </c>
      <c r="B133" s="27" t="s">
        <v>21</v>
      </c>
      <c r="C133" s="5"/>
      <c r="D133" s="21">
        <v>15.4</v>
      </c>
      <c r="E133" s="22">
        <f t="shared" si="2"/>
        <v>0</v>
      </c>
      <c r="F133" s="22">
        <f t="shared" si="3"/>
        <v>0</v>
      </c>
    </row>
    <row r="134" spans="1:6" ht="15">
      <c r="A134" s="1" t="s">
        <v>157</v>
      </c>
      <c r="B134" s="27" t="s">
        <v>164</v>
      </c>
      <c r="C134" s="5"/>
      <c r="D134" s="21">
        <v>207</v>
      </c>
      <c r="E134" s="22">
        <f t="shared" si="2"/>
        <v>0</v>
      </c>
      <c r="F134" s="22">
        <f t="shared" si="3"/>
        <v>0</v>
      </c>
    </row>
    <row r="135" spans="1:6" ht="15">
      <c r="A135" s="30" t="s">
        <v>158</v>
      </c>
      <c r="B135" s="27" t="s">
        <v>21</v>
      </c>
      <c r="C135" s="5">
        <v>10</v>
      </c>
      <c r="D135" s="21">
        <v>15.4</v>
      </c>
      <c r="E135" s="22">
        <f t="shared" si="2"/>
        <v>154</v>
      </c>
      <c r="F135" s="22">
        <f t="shared" si="3"/>
        <v>154</v>
      </c>
    </row>
    <row r="136" spans="1:6" ht="15">
      <c r="A136" s="30" t="s">
        <v>159</v>
      </c>
      <c r="B136" s="27" t="s">
        <v>165</v>
      </c>
      <c r="C136" s="5">
        <v>6</v>
      </c>
      <c r="D136" s="21">
        <v>56</v>
      </c>
      <c r="E136" s="22">
        <f t="shared" si="2"/>
        <v>336</v>
      </c>
      <c r="F136" s="22">
        <f t="shared" si="3"/>
        <v>336</v>
      </c>
    </row>
    <row r="137" spans="1:6" ht="15">
      <c r="A137" s="1" t="s">
        <v>160</v>
      </c>
      <c r="B137" s="27" t="s">
        <v>27</v>
      </c>
      <c r="C137" s="5">
        <v>10</v>
      </c>
      <c r="D137" s="21">
        <v>65.55</v>
      </c>
      <c r="E137" s="22">
        <f t="shared" si="2"/>
        <v>655.5</v>
      </c>
      <c r="F137" s="22">
        <f t="shared" si="3"/>
        <v>655.5</v>
      </c>
    </row>
    <row r="138" spans="1:6" ht="15">
      <c r="A138" s="1" t="s">
        <v>161</v>
      </c>
      <c r="B138" s="27" t="s">
        <v>21</v>
      </c>
      <c r="C138" s="5"/>
      <c r="D138" s="21">
        <v>47.85</v>
      </c>
      <c r="E138" s="22">
        <f t="shared" si="2"/>
        <v>0</v>
      </c>
      <c r="F138" s="22">
        <f t="shared" si="3"/>
        <v>0</v>
      </c>
    </row>
    <row r="139" spans="1:6" ht="15">
      <c r="A139" s="30" t="s">
        <v>162</v>
      </c>
      <c r="B139" s="27" t="s">
        <v>21</v>
      </c>
      <c r="C139" s="5"/>
      <c r="D139" s="21">
        <v>88.4</v>
      </c>
      <c r="E139" s="22">
        <f t="shared" si="2"/>
        <v>0</v>
      </c>
      <c r="F139" s="22">
        <f t="shared" si="3"/>
        <v>0</v>
      </c>
    </row>
    <row r="140" spans="1:6" ht="15">
      <c r="A140" s="28" t="s">
        <v>15</v>
      </c>
      <c r="B140" s="48"/>
      <c r="C140" s="1"/>
      <c r="D140" s="31"/>
      <c r="E140" s="22">
        <f t="shared" si="2"/>
        <v>0</v>
      </c>
      <c r="F140" s="22">
        <f t="shared" si="3"/>
        <v>0</v>
      </c>
    </row>
    <row r="141" spans="1:6" ht="15">
      <c r="A141" s="1"/>
      <c r="B141" s="27"/>
      <c r="C141" s="27"/>
      <c r="D141" s="21"/>
      <c r="E141" s="22">
        <f t="shared" si="2"/>
        <v>0</v>
      </c>
      <c r="F141" s="22">
        <f t="shared" si="3"/>
        <v>0</v>
      </c>
    </row>
    <row r="142" spans="1:6" ht="15">
      <c r="A142" s="1" t="s">
        <v>166</v>
      </c>
      <c r="B142" s="27" t="s">
        <v>27</v>
      </c>
      <c r="C142" s="5"/>
      <c r="D142" s="21">
        <v>7.55</v>
      </c>
      <c r="E142" s="22">
        <f aca="true" t="shared" si="4" ref="E142:E205">D142*C142</f>
        <v>0</v>
      </c>
      <c r="F142" s="22">
        <f aca="true" t="shared" si="5" ref="F142:F205">E142</f>
        <v>0</v>
      </c>
    </row>
    <row r="143" spans="1:6" ht="15">
      <c r="A143" s="1" t="s">
        <v>167</v>
      </c>
      <c r="B143" s="27" t="s">
        <v>20</v>
      </c>
      <c r="C143" s="5"/>
      <c r="D143" s="21">
        <v>18.75</v>
      </c>
      <c r="E143" s="22">
        <f t="shared" si="4"/>
        <v>0</v>
      </c>
      <c r="F143" s="22">
        <f t="shared" si="5"/>
        <v>0</v>
      </c>
    </row>
    <row r="144" spans="1:6" ht="15">
      <c r="A144" s="1" t="s">
        <v>168</v>
      </c>
      <c r="B144" s="27" t="s">
        <v>18</v>
      </c>
      <c r="C144" s="5"/>
      <c r="D144" s="21">
        <v>12.15</v>
      </c>
      <c r="E144" s="22">
        <f t="shared" si="4"/>
        <v>0</v>
      </c>
      <c r="F144" s="22">
        <f t="shared" si="5"/>
        <v>0</v>
      </c>
    </row>
    <row r="145" spans="1:6" ht="15">
      <c r="A145" s="1" t="s">
        <v>169</v>
      </c>
      <c r="B145" s="27" t="s">
        <v>20</v>
      </c>
      <c r="C145" s="5"/>
      <c r="D145" s="21">
        <v>158</v>
      </c>
      <c r="E145" s="22">
        <f t="shared" si="4"/>
        <v>0</v>
      </c>
      <c r="F145" s="22">
        <f t="shared" si="5"/>
        <v>0</v>
      </c>
    </row>
    <row r="146" spans="1:6" ht="15">
      <c r="A146" s="1" t="s">
        <v>170</v>
      </c>
      <c r="B146" s="27" t="s">
        <v>18</v>
      </c>
      <c r="C146" s="5"/>
      <c r="D146" s="21">
        <v>251.9</v>
      </c>
      <c r="E146" s="22">
        <f t="shared" si="4"/>
        <v>0</v>
      </c>
      <c r="F146" s="22">
        <f t="shared" si="5"/>
        <v>0</v>
      </c>
    </row>
    <row r="147" spans="1:6" ht="15">
      <c r="A147" s="1" t="s">
        <v>171</v>
      </c>
      <c r="B147" s="27" t="s">
        <v>24</v>
      </c>
      <c r="C147" s="5"/>
      <c r="D147" s="21">
        <v>44.2</v>
      </c>
      <c r="E147" s="22">
        <f t="shared" si="4"/>
        <v>0</v>
      </c>
      <c r="F147" s="22">
        <f t="shared" si="5"/>
        <v>0</v>
      </c>
    </row>
    <row r="148" spans="1:6" ht="15">
      <c r="A148" s="1" t="s">
        <v>172</v>
      </c>
      <c r="B148" s="27" t="s">
        <v>20</v>
      </c>
      <c r="C148" s="5"/>
      <c r="D148" s="21">
        <v>27.05</v>
      </c>
      <c r="E148" s="22">
        <f t="shared" si="4"/>
        <v>0</v>
      </c>
      <c r="F148" s="22">
        <f t="shared" si="5"/>
        <v>0</v>
      </c>
    </row>
    <row r="149" spans="1:6" ht="15">
      <c r="A149" s="1"/>
      <c r="B149" s="27"/>
      <c r="C149" s="27"/>
      <c r="D149" s="21"/>
      <c r="E149" s="22">
        <f t="shared" si="4"/>
        <v>0</v>
      </c>
      <c r="F149" s="22">
        <f t="shared" si="5"/>
        <v>0</v>
      </c>
    </row>
    <row r="150" spans="1:6" ht="15">
      <c r="A150" s="28" t="s">
        <v>16</v>
      </c>
      <c r="B150" s="27"/>
      <c r="C150" s="27"/>
      <c r="D150" s="21"/>
      <c r="E150" s="22">
        <f t="shared" si="4"/>
        <v>0</v>
      </c>
      <c r="F150" s="22">
        <f t="shared" si="5"/>
        <v>0</v>
      </c>
    </row>
    <row r="151" spans="1:6" ht="15">
      <c r="A151" s="20" t="s">
        <v>173</v>
      </c>
      <c r="B151" s="27" t="s">
        <v>163</v>
      </c>
      <c r="C151" s="5">
        <v>12</v>
      </c>
      <c r="D151" s="21">
        <v>17.35</v>
      </c>
      <c r="E151" s="22">
        <f t="shared" si="4"/>
        <v>208.20000000000002</v>
      </c>
      <c r="F151" s="22">
        <f t="shared" si="5"/>
        <v>208.20000000000002</v>
      </c>
    </row>
    <row r="152" spans="1:6" ht="15">
      <c r="A152" s="1" t="s">
        <v>174</v>
      </c>
      <c r="B152" s="27" t="s">
        <v>20</v>
      </c>
      <c r="C152" s="5">
        <v>5</v>
      </c>
      <c r="D152" s="21">
        <v>31.2</v>
      </c>
      <c r="E152" s="22">
        <f t="shared" si="4"/>
        <v>156</v>
      </c>
      <c r="F152" s="22">
        <f t="shared" si="5"/>
        <v>156</v>
      </c>
    </row>
    <row r="153" spans="1:6" ht="15">
      <c r="A153" s="1" t="s">
        <v>175</v>
      </c>
      <c r="B153" s="27" t="s">
        <v>20</v>
      </c>
      <c r="C153" s="5">
        <v>5</v>
      </c>
      <c r="D153" s="21">
        <v>16.2</v>
      </c>
      <c r="E153" s="22">
        <f t="shared" si="4"/>
        <v>81</v>
      </c>
      <c r="F153" s="22">
        <f t="shared" si="5"/>
        <v>81</v>
      </c>
    </row>
    <row r="154" spans="1:6" ht="15">
      <c r="A154" s="1" t="s">
        <v>176</v>
      </c>
      <c r="B154" s="27" t="s">
        <v>27</v>
      </c>
      <c r="C154" s="5">
        <v>2</v>
      </c>
      <c r="D154" s="21">
        <v>18.35</v>
      </c>
      <c r="E154" s="22">
        <f t="shared" si="4"/>
        <v>36.7</v>
      </c>
      <c r="F154" s="22">
        <f t="shared" si="5"/>
        <v>36.7</v>
      </c>
    </row>
    <row r="155" spans="1:6" ht="15">
      <c r="A155" s="1" t="s">
        <v>203</v>
      </c>
      <c r="B155" s="27" t="s">
        <v>221</v>
      </c>
      <c r="C155" s="5">
        <v>1</v>
      </c>
      <c r="D155" s="21">
        <v>142.5</v>
      </c>
      <c r="E155" s="22">
        <f t="shared" si="4"/>
        <v>142.5</v>
      </c>
      <c r="F155" s="22">
        <f t="shared" si="5"/>
        <v>142.5</v>
      </c>
    </row>
    <row r="156" spans="1:6" ht="15">
      <c r="A156" s="1" t="s">
        <v>177</v>
      </c>
      <c r="B156" s="27" t="s">
        <v>35</v>
      </c>
      <c r="C156" s="5">
        <v>4</v>
      </c>
      <c r="D156" s="21">
        <v>20.8</v>
      </c>
      <c r="E156" s="22">
        <f t="shared" si="4"/>
        <v>83.2</v>
      </c>
      <c r="F156" s="22">
        <f t="shared" si="5"/>
        <v>83.2</v>
      </c>
    </row>
    <row r="157" spans="1:6" ht="15">
      <c r="A157" s="1" t="s">
        <v>178</v>
      </c>
      <c r="B157" s="27" t="s">
        <v>34</v>
      </c>
      <c r="C157" s="5">
        <v>3</v>
      </c>
      <c r="D157" s="21">
        <v>17</v>
      </c>
      <c r="E157" s="22">
        <f t="shared" si="4"/>
        <v>51</v>
      </c>
      <c r="F157" s="22">
        <f t="shared" si="5"/>
        <v>51</v>
      </c>
    </row>
    <row r="158" spans="1:6" ht="15">
      <c r="A158" s="1" t="s">
        <v>179</v>
      </c>
      <c r="B158" s="27" t="s">
        <v>25</v>
      </c>
      <c r="C158" s="5">
        <v>8</v>
      </c>
      <c r="D158" s="21">
        <v>116.5</v>
      </c>
      <c r="E158" s="22">
        <f t="shared" si="4"/>
        <v>932</v>
      </c>
      <c r="F158" s="22">
        <f t="shared" si="5"/>
        <v>932</v>
      </c>
    </row>
    <row r="159" spans="1:6" ht="15">
      <c r="A159" s="1" t="s">
        <v>180</v>
      </c>
      <c r="B159" s="27" t="s">
        <v>20</v>
      </c>
      <c r="C159" s="5">
        <v>4</v>
      </c>
      <c r="D159" s="21">
        <v>23.8</v>
      </c>
      <c r="E159" s="22">
        <f t="shared" si="4"/>
        <v>95.2</v>
      </c>
      <c r="F159" s="22">
        <f t="shared" si="5"/>
        <v>95.2</v>
      </c>
    </row>
    <row r="160" spans="1:6" ht="15">
      <c r="A160" s="1" t="s">
        <v>181</v>
      </c>
      <c r="B160" s="27" t="s">
        <v>190</v>
      </c>
      <c r="C160" s="5">
        <v>6</v>
      </c>
      <c r="D160" s="21">
        <v>168</v>
      </c>
      <c r="E160" s="22">
        <f t="shared" si="4"/>
        <v>1008</v>
      </c>
      <c r="F160" s="22">
        <f t="shared" si="5"/>
        <v>1008</v>
      </c>
    </row>
    <row r="161" spans="1:6" ht="15">
      <c r="A161" s="1" t="s">
        <v>182</v>
      </c>
      <c r="B161" s="27" t="s">
        <v>25</v>
      </c>
      <c r="C161" s="5">
        <v>7</v>
      </c>
      <c r="D161" s="21">
        <v>142.5</v>
      </c>
      <c r="E161" s="22">
        <f t="shared" si="4"/>
        <v>997.5</v>
      </c>
      <c r="F161" s="22">
        <f t="shared" si="5"/>
        <v>997.5</v>
      </c>
    </row>
    <row r="162" spans="1:6" ht="15">
      <c r="A162" s="1" t="s">
        <v>183</v>
      </c>
      <c r="B162" s="27" t="s">
        <v>20</v>
      </c>
      <c r="C162" s="5">
        <v>3</v>
      </c>
      <c r="D162" s="21">
        <v>71.8</v>
      </c>
      <c r="E162" s="22">
        <f t="shared" si="4"/>
        <v>215.39999999999998</v>
      </c>
      <c r="F162" s="22">
        <f t="shared" si="5"/>
        <v>215.39999999999998</v>
      </c>
    </row>
    <row r="163" spans="1:6" ht="15">
      <c r="A163" s="1" t="s">
        <v>184</v>
      </c>
      <c r="B163" s="27" t="s">
        <v>20</v>
      </c>
      <c r="C163" s="5">
        <v>4</v>
      </c>
      <c r="D163" s="21">
        <v>57.2</v>
      </c>
      <c r="E163" s="22">
        <f t="shared" si="4"/>
        <v>228.8</v>
      </c>
      <c r="F163" s="22">
        <f t="shared" si="5"/>
        <v>228.8</v>
      </c>
    </row>
    <row r="164" spans="1:6" ht="15">
      <c r="A164" s="1" t="s">
        <v>185</v>
      </c>
      <c r="B164" s="27" t="s">
        <v>36</v>
      </c>
      <c r="C164" s="5">
        <v>6</v>
      </c>
      <c r="D164" s="21">
        <v>43.7</v>
      </c>
      <c r="E164" s="22">
        <f t="shared" si="4"/>
        <v>262.20000000000005</v>
      </c>
      <c r="F164" s="22">
        <f t="shared" si="5"/>
        <v>262.20000000000005</v>
      </c>
    </row>
    <row r="165" spans="1:6" ht="15">
      <c r="A165" s="1" t="s">
        <v>186</v>
      </c>
      <c r="B165" s="27" t="s">
        <v>18</v>
      </c>
      <c r="C165" s="5"/>
      <c r="D165" s="21">
        <v>54.6</v>
      </c>
      <c r="E165" s="22">
        <f t="shared" si="4"/>
        <v>0</v>
      </c>
      <c r="F165" s="22">
        <f t="shared" si="5"/>
        <v>0</v>
      </c>
    </row>
    <row r="166" spans="1:6" ht="15">
      <c r="A166" s="1" t="s">
        <v>187</v>
      </c>
      <c r="B166" s="27" t="s">
        <v>190</v>
      </c>
      <c r="C166" s="5">
        <v>3</v>
      </c>
      <c r="D166" s="21">
        <v>70.75</v>
      </c>
      <c r="E166" s="22">
        <f t="shared" si="4"/>
        <v>212.25</v>
      </c>
      <c r="F166" s="22">
        <f t="shared" si="5"/>
        <v>212.25</v>
      </c>
    </row>
    <row r="167" spans="1:6" ht="15">
      <c r="A167" s="1" t="s">
        <v>188</v>
      </c>
      <c r="B167" s="27" t="s">
        <v>27</v>
      </c>
      <c r="C167" s="5">
        <v>3</v>
      </c>
      <c r="D167" s="21">
        <v>86.85</v>
      </c>
      <c r="E167" s="22">
        <f t="shared" si="4"/>
        <v>260.54999999999995</v>
      </c>
      <c r="F167" s="22">
        <f t="shared" si="5"/>
        <v>260.54999999999995</v>
      </c>
    </row>
    <row r="168" spans="1:6" ht="15">
      <c r="A168" s="1" t="s">
        <v>189</v>
      </c>
      <c r="B168" s="27" t="s">
        <v>23</v>
      </c>
      <c r="C168" s="5">
        <v>12</v>
      </c>
      <c r="D168" s="21">
        <v>46.8</v>
      </c>
      <c r="E168" s="22">
        <f t="shared" si="4"/>
        <v>561.5999999999999</v>
      </c>
      <c r="F168" s="22">
        <f t="shared" si="5"/>
        <v>561.5999999999999</v>
      </c>
    </row>
    <row r="169" spans="1:6" ht="15">
      <c r="A169" s="28" t="s">
        <v>17</v>
      </c>
      <c r="B169" s="48"/>
      <c r="C169" s="27"/>
      <c r="D169" s="21"/>
      <c r="E169" s="22">
        <f t="shared" si="4"/>
        <v>0</v>
      </c>
      <c r="F169" s="22">
        <f t="shared" si="5"/>
        <v>0</v>
      </c>
    </row>
    <row r="170" spans="1:6" ht="15">
      <c r="A170" s="1"/>
      <c r="B170" s="48"/>
      <c r="C170" s="5"/>
      <c r="D170" s="21"/>
      <c r="E170" s="22">
        <f t="shared" si="4"/>
        <v>0</v>
      </c>
      <c r="F170" s="22">
        <f t="shared" si="5"/>
        <v>0</v>
      </c>
    </row>
    <row r="171" spans="1:6" ht="15">
      <c r="A171" s="32" t="s">
        <v>193</v>
      </c>
      <c r="B171" s="48" t="s">
        <v>24</v>
      </c>
      <c r="C171" s="5"/>
      <c r="D171" s="21"/>
      <c r="E171" s="22">
        <f t="shared" si="4"/>
        <v>0</v>
      </c>
      <c r="F171" s="22">
        <f t="shared" si="5"/>
        <v>0</v>
      </c>
    </row>
    <row r="172" spans="1:6" ht="15">
      <c r="A172" s="1" t="s">
        <v>194</v>
      </c>
      <c r="B172" s="48"/>
      <c r="C172" s="5"/>
      <c r="D172" s="21"/>
      <c r="E172" s="22">
        <f t="shared" si="4"/>
        <v>0</v>
      </c>
      <c r="F172" s="22">
        <f t="shared" si="5"/>
        <v>0</v>
      </c>
    </row>
    <row r="173" spans="1:6" ht="15">
      <c r="A173" s="1" t="s">
        <v>195</v>
      </c>
      <c r="B173" s="48"/>
      <c r="C173" s="5"/>
      <c r="D173" s="21"/>
      <c r="E173" s="22">
        <f t="shared" si="4"/>
        <v>0</v>
      </c>
      <c r="F173" s="22">
        <f t="shared" si="5"/>
        <v>0</v>
      </c>
    </row>
    <row r="174" spans="1:6" ht="15">
      <c r="A174" s="1" t="s">
        <v>196</v>
      </c>
      <c r="B174" s="48"/>
      <c r="C174" s="5"/>
      <c r="D174" s="21"/>
      <c r="E174" s="22">
        <f t="shared" si="4"/>
        <v>0</v>
      </c>
      <c r="F174" s="22">
        <f t="shared" si="5"/>
        <v>0</v>
      </c>
    </row>
    <row r="175" spans="1:6" ht="15">
      <c r="A175" s="1" t="s">
        <v>197</v>
      </c>
      <c r="B175" s="48"/>
      <c r="C175" s="5"/>
      <c r="D175" s="21"/>
      <c r="E175" s="22">
        <f t="shared" si="4"/>
        <v>0</v>
      </c>
      <c r="F175" s="22">
        <f t="shared" si="5"/>
        <v>0</v>
      </c>
    </row>
    <row r="176" spans="1:6" ht="15">
      <c r="A176" s="1" t="s">
        <v>198</v>
      </c>
      <c r="B176" s="48" t="s">
        <v>24</v>
      </c>
      <c r="C176" s="5"/>
      <c r="D176" s="21"/>
      <c r="E176" s="22">
        <f t="shared" si="4"/>
        <v>0</v>
      </c>
      <c r="F176" s="22">
        <f t="shared" si="5"/>
        <v>0</v>
      </c>
    </row>
    <row r="177" spans="1:6" ht="15">
      <c r="A177" s="1" t="s">
        <v>199</v>
      </c>
      <c r="B177" s="48"/>
      <c r="C177" s="5"/>
      <c r="D177" s="21"/>
      <c r="E177" s="22">
        <f t="shared" si="4"/>
        <v>0</v>
      </c>
      <c r="F177" s="22">
        <f t="shared" si="5"/>
        <v>0</v>
      </c>
    </row>
    <row r="178" spans="1:6" ht="15">
      <c r="A178" s="1" t="s">
        <v>200</v>
      </c>
      <c r="B178" s="48"/>
      <c r="C178" s="5"/>
      <c r="D178" s="21"/>
      <c r="E178" s="22">
        <f t="shared" si="4"/>
        <v>0</v>
      </c>
      <c r="F178" s="22">
        <f t="shared" si="5"/>
        <v>0</v>
      </c>
    </row>
    <row r="179" spans="1:6" ht="15">
      <c r="A179" s="1"/>
      <c r="B179" s="48"/>
      <c r="C179" s="27"/>
      <c r="D179" s="21"/>
      <c r="E179" s="22">
        <f t="shared" si="4"/>
        <v>0</v>
      </c>
      <c r="F179" s="22">
        <f t="shared" si="5"/>
        <v>0</v>
      </c>
    </row>
    <row r="180" spans="1:6" ht="15">
      <c r="A180" s="1"/>
      <c r="B180" s="48"/>
      <c r="C180" s="27"/>
      <c r="D180" s="21"/>
      <c r="E180" s="22">
        <f t="shared" si="4"/>
        <v>0</v>
      </c>
      <c r="F180" s="22">
        <f t="shared" si="5"/>
        <v>0</v>
      </c>
    </row>
    <row r="181" spans="1:6" ht="15">
      <c r="A181" s="1"/>
      <c r="B181" s="48"/>
      <c r="C181" s="27"/>
      <c r="D181" s="21"/>
      <c r="E181" s="22">
        <f t="shared" si="4"/>
        <v>0</v>
      </c>
      <c r="F181" s="22">
        <f t="shared" si="5"/>
        <v>0</v>
      </c>
    </row>
    <row r="182" spans="1:6" ht="15">
      <c r="A182" s="1"/>
      <c r="B182" s="48"/>
      <c r="C182" s="27"/>
      <c r="D182" s="21"/>
      <c r="E182" s="22">
        <f t="shared" si="4"/>
        <v>0</v>
      </c>
      <c r="F182" s="22">
        <f t="shared" si="5"/>
        <v>0</v>
      </c>
    </row>
    <row r="183" spans="1:6" ht="15">
      <c r="A183" s="1"/>
      <c r="B183" s="48"/>
      <c r="C183" s="27"/>
      <c r="D183" s="21"/>
      <c r="E183" s="22">
        <f t="shared" si="4"/>
        <v>0</v>
      </c>
      <c r="F183" s="22">
        <f t="shared" si="5"/>
        <v>0</v>
      </c>
    </row>
    <row r="184" spans="1:6" ht="15">
      <c r="A184" s="1"/>
      <c r="B184" s="48"/>
      <c r="C184" s="27"/>
      <c r="D184" s="21"/>
      <c r="E184" s="22">
        <f t="shared" si="4"/>
        <v>0</v>
      </c>
      <c r="F184" s="22">
        <f t="shared" si="5"/>
        <v>0</v>
      </c>
    </row>
    <row r="185" spans="1:6" ht="15">
      <c r="A185" s="28" t="s">
        <v>17</v>
      </c>
      <c r="B185" s="27"/>
      <c r="C185" s="27"/>
      <c r="D185" s="21"/>
      <c r="E185" s="22">
        <f t="shared" si="4"/>
        <v>0</v>
      </c>
      <c r="F185" s="22">
        <f t="shared" si="5"/>
        <v>0</v>
      </c>
    </row>
    <row r="186" spans="1:6" ht="15">
      <c r="A186" s="1"/>
      <c r="B186" s="27"/>
      <c r="C186" s="27"/>
      <c r="D186" s="33"/>
      <c r="E186" s="22">
        <f t="shared" si="4"/>
        <v>0</v>
      </c>
      <c r="F186" s="22">
        <f t="shared" si="5"/>
        <v>0</v>
      </c>
    </row>
    <row r="187" spans="1:6" ht="15">
      <c r="A187" s="1" t="s">
        <v>204</v>
      </c>
      <c r="B187" s="48" t="s">
        <v>18</v>
      </c>
      <c r="C187" s="27"/>
      <c r="D187" s="21">
        <v>699.95</v>
      </c>
      <c r="E187" s="22">
        <f t="shared" si="4"/>
        <v>0</v>
      </c>
      <c r="F187" s="22">
        <f t="shared" si="5"/>
        <v>0</v>
      </c>
    </row>
    <row r="188" spans="1:6" ht="15">
      <c r="A188" s="1" t="s">
        <v>205</v>
      </c>
      <c r="B188" s="48" t="s">
        <v>18</v>
      </c>
      <c r="C188" s="27"/>
      <c r="D188" s="21">
        <v>1092</v>
      </c>
      <c r="E188" s="22">
        <f t="shared" si="4"/>
        <v>0</v>
      </c>
      <c r="F188" s="22">
        <f t="shared" si="5"/>
        <v>0</v>
      </c>
    </row>
    <row r="189" spans="1:6" ht="15">
      <c r="A189" s="1" t="s">
        <v>206</v>
      </c>
      <c r="B189" s="48" t="s">
        <v>18</v>
      </c>
      <c r="C189" s="27"/>
      <c r="D189" s="21">
        <v>128.4</v>
      </c>
      <c r="E189" s="22">
        <f t="shared" si="4"/>
        <v>0</v>
      </c>
      <c r="F189" s="22">
        <f t="shared" si="5"/>
        <v>0</v>
      </c>
    </row>
    <row r="190" spans="1:6" ht="15">
      <c r="A190" s="1" t="s">
        <v>207</v>
      </c>
      <c r="B190" s="48"/>
      <c r="C190" s="27"/>
      <c r="D190" s="21"/>
      <c r="E190" s="22">
        <f t="shared" si="4"/>
        <v>0</v>
      </c>
      <c r="F190" s="22">
        <f t="shared" si="5"/>
        <v>0</v>
      </c>
    </row>
    <row r="191" spans="1:6" ht="15">
      <c r="A191" s="1"/>
      <c r="B191" s="48"/>
      <c r="C191" s="34"/>
      <c r="D191" s="21"/>
      <c r="E191" s="22">
        <f t="shared" si="4"/>
        <v>0</v>
      </c>
      <c r="F191" s="22">
        <f t="shared" si="5"/>
        <v>0</v>
      </c>
    </row>
    <row r="192" spans="1:6" ht="15">
      <c r="A192" s="35" t="s">
        <v>17</v>
      </c>
      <c r="B192" s="49"/>
      <c r="C192" s="1"/>
      <c r="D192" s="21"/>
      <c r="E192" s="22">
        <f t="shared" si="4"/>
        <v>0</v>
      </c>
      <c r="F192" s="22">
        <f t="shared" si="5"/>
        <v>0</v>
      </c>
    </row>
    <row r="193" spans="1:6" ht="15">
      <c r="A193" s="1"/>
      <c r="B193" s="49"/>
      <c r="C193" s="1"/>
      <c r="D193" s="21"/>
      <c r="E193" s="22">
        <f t="shared" si="4"/>
        <v>0</v>
      </c>
      <c r="F193" s="22">
        <f t="shared" si="5"/>
        <v>0</v>
      </c>
    </row>
    <row r="194" spans="1:6" ht="15">
      <c r="A194" s="30" t="s">
        <v>208</v>
      </c>
      <c r="B194" s="49" t="s">
        <v>222</v>
      </c>
      <c r="C194" s="27"/>
      <c r="D194" s="21">
        <v>3013.95</v>
      </c>
      <c r="E194" s="22">
        <f t="shared" si="4"/>
        <v>0</v>
      </c>
      <c r="F194" s="22">
        <f t="shared" si="5"/>
        <v>0</v>
      </c>
    </row>
    <row r="195" spans="1:6" ht="15">
      <c r="A195" s="30" t="s">
        <v>209</v>
      </c>
      <c r="B195" s="48"/>
      <c r="C195" s="27"/>
      <c r="D195" s="21"/>
      <c r="E195" s="22">
        <f t="shared" si="4"/>
        <v>0</v>
      </c>
      <c r="F195" s="22">
        <f t="shared" si="5"/>
        <v>0</v>
      </c>
    </row>
    <row r="196" spans="1:6" ht="15">
      <c r="A196" s="30" t="s">
        <v>210</v>
      </c>
      <c r="B196" s="48"/>
      <c r="C196" s="27"/>
      <c r="D196" s="21"/>
      <c r="E196" s="22">
        <f t="shared" si="4"/>
        <v>0</v>
      </c>
      <c r="F196" s="22">
        <f t="shared" si="5"/>
        <v>0</v>
      </c>
    </row>
    <row r="197" spans="1:6" ht="15">
      <c r="A197" s="36"/>
      <c r="B197" s="48"/>
      <c r="C197" s="27"/>
      <c r="D197" s="21"/>
      <c r="E197" s="22">
        <f t="shared" si="4"/>
        <v>0</v>
      </c>
      <c r="F197" s="22">
        <f t="shared" si="5"/>
        <v>0</v>
      </c>
    </row>
    <row r="198" spans="1:6" ht="15">
      <c r="A198" s="35" t="s">
        <v>211</v>
      </c>
      <c r="B198" s="48"/>
      <c r="C198" s="27"/>
      <c r="D198" s="21"/>
      <c r="E198" s="22">
        <f t="shared" si="4"/>
        <v>0</v>
      </c>
      <c r="F198" s="22">
        <f t="shared" si="5"/>
        <v>0</v>
      </c>
    </row>
    <row r="199" spans="1:6" ht="15">
      <c r="A199" s="30" t="s">
        <v>212</v>
      </c>
      <c r="B199" s="48"/>
      <c r="C199" s="27"/>
      <c r="D199" s="21"/>
      <c r="E199" s="22">
        <f t="shared" si="4"/>
        <v>0</v>
      </c>
      <c r="F199" s="22">
        <f t="shared" si="5"/>
        <v>0</v>
      </c>
    </row>
    <row r="200" spans="1:6" ht="15">
      <c r="A200" s="30" t="s">
        <v>213</v>
      </c>
      <c r="B200" s="48"/>
      <c r="C200" s="27"/>
      <c r="D200" s="21"/>
      <c r="E200" s="22">
        <f t="shared" si="4"/>
        <v>0</v>
      </c>
      <c r="F200" s="22">
        <f t="shared" si="5"/>
        <v>0</v>
      </c>
    </row>
    <row r="201" spans="1:6" ht="15">
      <c r="A201" s="30" t="s">
        <v>214</v>
      </c>
      <c r="B201" s="27"/>
      <c r="C201" s="1"/>
      <c r="D201" s="33"/>
      <c r="E201" s="22">
        <f t="shared" si="4"/>
        <v>0</v>
      </c>
      <c r="F201" s="22">
        <f t="shared" si="5"/>
        <v>0</v>
      </c>
    </row>
    <row r="202" spans="1:6" ht="15">
      <c r="A202" s="30" t="s">
        <v>215</v>
      </c>
      <c r="B202" s="27"/>
      <c r="C202" s="1"/>
      <c r="D202" s="33"/>
      <c r="E202" s="22">
        <f t="shared" si="4"/>
        <v>0</v>
      </c>
      <c r="F202" s="22">
        <f t="shared" si="5"/>
        <v>0</v>
      </c>
    </row>
    <row r="203" spans="1:6" ht="15">
      <c r="A203" s="30" t="s">
        <v>216</v>
      </c>
      <c r="B203" s="48"/>
      <c r="C203" s="27"/>
      <c r="D203" s="21">
        <v>32.25</v>
      </c>
      <c r="E203" s="22">
        <f t="shared" si="4"/>
        <v>0</v>
      </c>
      <c r="F203" s="22">
        <f t="shared" si="5"/>
        <v>0</v>
      </c>
    </row>
    <row r="204" spans="1:6" ht="15">
      <c r="A204" s="30" t="s">
        <v>217</v>
      </c>
      <c r="B204" s="48"/>
      <c r="C204" s="27"/>
      <c r="D204" s="21">
        <v>37.65</v>
      </c>
      <c r="E204" s="22">
        <f t="shared" si="4"/>
        <v>0</v>
      </c>
      <c r="F204" s="22">
        <f t="shared" si="5"/>
        <v>0</v>
      </c>
    </row>
    <row r="205" spans="1:6" ht="15">
      <c r="A205" s="30" t="s">
        <v>218</v>
      </c>
      <c r="B205" s="48"/>
      <c r="C205" s="27"/>
      <c r="D205" s="21">
        <v>22.4</v>
      </c>
      <c r="E205" s="22">
        <f t="shared" si="4"/>
        <v>0</v>
      </c>
      <c r="F205" s="22">
        <f t="shared" si="5"/>
        <v>0</v>
      </c>
    </row>
    <row r="206" spans="1:6" ht="15">
      <c r="A206" s="30" t="s">
        <v>219</v>
      </c>
      <c r="B206" s="48"/>
      <c r="C206" s="27"/>
      <c r="D206" s="21">
        <v>88.4</v>
      </c>
      <c r="E206" s="22">
        <f>D206*C206</f>
        <v>0</v>
      </c>
      <c r="F206" s="22">
        <f>E206</f>
        <v>0</v>
      </c>
    </row>
    <row r="207" spans="1:6" ht="15">
      <c r="A207" s="30" t="s">
        <v>220</v>
      </c>
      <c r="B207" s="48"/>
      <c r="C207" s="27"/>
      <c r="D207" s="21">
        <v>43.7</v>
      </c>
      <c r="E207" s="22">
        <f>D207*C207</f>
        <v>0</v>
      </c>
      <c r="F207" s="22">
        <f>E207</f>
        <v>0</v>
      </c>
    </row>
    <row r="208" spans="1:6" ht="15">
      <c r="A208" s="30" t="s">
        <v>239</v>
      </c>
      <c r="B208" s="27"/>
      <c r="C208" s="34"/>
      <c r="D208" s="33"/>
      <c r="E208" s="22">
        <f>D208*C208</f>
        <v>0</v>
      </c>
      <c r="F208" s="22">
        <f>E208</f>
        <v>0</v>
      </c>
    </row>
    <row r="209" spans="1:6" ht="15">
      <c r="A209" s="37"/>
      <c r="B209" s="38"/>
      <c r="C209" s="39"/>
      <c r="D209" s="37"/>
      <c r="E209" s="22"/>
      <c r="F209" s="22">
        <f>SUM(F13:F208)</f>
        <v>109800.44999999998</v>
      </c>
    </row>
    <row r="210" spans="1:6" ht="15">
      <c r="A210" s="37"/>
      <c r="B210" s="38"/>
      <c r="C210" s="39"/>
      <c r="D210" s="37"/>
      <c r="E210" s="22"/>
      <c r="F210" s="22"/>
    </row>
    <row r="211" spans="1:6" ht="45">
      <c r="A211" s="15" t="s">
        <v>1</v>
      </c>
      <c r="B211" s="15" t="s">
        <v>2</v>
      </c>
      <c r="C211" s="15" t="s">
        <v>3</v>
      </c>
      <c r="D211" s="15" t="s">
        <v>4</v>
      </c>
      <c r="E211" s="16" t="s">
        <v>5</v>
      </c>
      <c r="F211" s="16" t="s">
        <v>6</v>
      </c>
    </row>
    <row r="212" spans="1:6" ht="60">
      <c r="A212" s="17" t="s">
        <v>7</v>
      </c>
      <c r="B212" s="15"/>
      <c r="C212" s="15" t="s">
        <v>202</v>
      </c>
      <c r="D212" s="17"/>
      <c r="E212" s="18"/>
      <c r="F212" s="18"/>
    </row>
    <row r="213" spans="1:6" ht="15.75">
      <c r="A213" s="19" t="s">
        <v>12</v>
      </c>
      <c r="B213" s="38"/>
      <c r="C213" s="40" t="s">
        <v>238</v>
      </c>
      <c r="D213" s="41" t="s">
        <v>237</v>
      </c>
      <c r="E213" s="22"/>
      <c r="F213" s="22"/>
    </row>
    <row r="214" spans="1:6" ht="15.75">
      <c r="A214" s="23"/>
      <c r="B214" s="38"/>
      <c r="C214" s="40"/>
      <c r="D214" s="42"/>
      <c r="E214" s="22"/>
      <c r="F214" s="22"/>
    </row>
    <row r="215" spans="1:6" ht="15">
      <c r="A215" s="20"/>
      <c r="B215" s="38"/>
      <c r="C215" s="5"/>
      <c r="D215" s="3"/>
      <c r="E215" s="22"/>
      <c r="F215" s="22"/>
    </row>
    <row r="216" spans="1:6" ht="15">
      <c r="A216" s="1" t="s">
        <v>223</v>
      </c>
      <c r="B216" s="38" t="s">
        <v>27</v>
      </c>
      <c r="C216" s="5">
        <v>50</v>
      </c>
      <c r="D216" s="4">
        <v>15.4</v>
      </c>
      <c r="E216" s="22">
        <f>D216*C216</f>
        <v>770</v>
      </c>
      <c r="F216" s="22">
        <f>E216</f>
        <v>770</v>
      </c>
    </row>
    <row r="217" spans="1:6" ht="15">
      <c r="A217" s="1" t="s">
        <v>224</v>
      </c>
      <c r="B217" s="38" t="s">
        <v>27</v>
      </c>
      <c r="C217" s="5">
        <v>25</v>
      </c>
      <c r="D217" s="4">
        <v>18.4</v>
      </c>
      <c r="E217" s="22">
        <f aca="true" t="shared" si="6" ref="E217:E280">D217*C217</f>
        <v>459.99999999999994</v>
      </c>
      <c r="F217" s="22">
        <f aca="true" t="shared" si="7" ref="F217:F280">E217</f>
        <v>459.99999999999994</v>
      </c>
    </row>
    <row r="218" spans="1:6" ht="15">
      <c r="A218" s="1" t="s">
        <v>225</v>
      </c>
      <c r="B218" s="38" t="s">
        <v>21</v>
      </c>
      <c r="C218" s="5">
        <v>25</v>
      </c>
      <c r="D218" s="4">
        <v>13.35</v>
      </c>
      <c r="E218" s="22">
        <f t="shared" si="6"/>
        <v>333.75</v>
      </c>
      <c r="F218" s="22">
        <f t="shared" si="7"/>
        <v>333.75</v>
      </c>
    </row>
    <row r="219" spans="1:6" ht="15">
      <c r="A219" s="1" t="s">
        <v>226</v>
      </c>
      <c r="B219" s="38" t="s">
        <v>24</v>
      </c>
      <c r="C219" s="5">
        <v>30</v>
      </c>
      <c r="D219" s="4">
        <v>34.8</v>
      </c>
      <c r="E219" s="22">
        <f t="shared" si="6"/>
        <v>1044</v>
      </c>
      <c r="F219" s="22">
        <f t="shared" si="7"/>
        <v>1044</v>
      </c>
    </row>
    <row r="220" spans="1:6" ht="15">
      <c r="A220" s="1" t="s">
        <v>227</v>
      </c>
      <c r="B220" s="38" t="s">
        <v>24</v>
      </c>
      <c r="C220" s="5">
        <v>25</v>
      </c>
      <c r="D220" s="4">
        <v>5.5</v>
      </c>
      <c r="E220" s="22">
        <f t="shared" si="6"/>
        <v>137.5</v>
      </c>
      <c r="F220" s="22">
        <f t="shared" si="7"/>
        <v>137.5</v>
      </c>
    </row>
    <row r="221" spans="1:6" ht="15">
      <c r="A221" s="1" t="s">
        <v>228</v>
      </c>
      <c r="B221" s="38" t="s">
        <v>24</v>
      </c>
      <c r="C221" s="5">
        <v>20</v>
      </c>
      <c r="D221" s="4">
        <v>332.55</v>
      </c>
      <c r="E221" s="22">
        <f t="shared" si="6"/>
        <v>6651</v>
      </c>
      <c r="F221" s="22">
        <f t="shared" si="7"/>
        <v>6651</v>
      </c>
    </row>
    <row r="222" spans="1:6" ht="15">
      <c r="A222" s="1" t="s">
        <v>229</v>
      </c>
      <c r="B222" s="38" t="s">
        <v>24</v>
      </c>
      <c r="C222" s="5">
        <v>20</v>
      </c>
      <c r="D222" s="4">
        <v>353.35</v>
      </c>
      <c r="E222" s="22">
        <f t="shared" si="6"/>
        <v>7067</v>
      </c>
      <c r="F222" s="22">
        <f t="shared" si="7"/>
        <v>7067</v>
      </c>
    </row>
    <row r="223" spans="1:6" ht="15">
      <c r="A223" s="43" t="s">
        <v>14</v>
      </c>
      <c r="B223" s="38" t="s">
        <v>24</v>
      </c>
      <c r="C223" s="40" t="s">
        <v>238</v>
      </c>
      <c r="D223" s="41" t="s">
        <v>237</v>
      </c>
      <c r="E223" s="22"/>
      <c r="F223" s="22"/>
    </row>
    <row r="224" spans="1:6" ht="15">
      <c r="A224" s="1" t="s">
        <v>44</v>
      </c>
      <c r="B224" s="38" t="s">
        <v>24</v>
      </c>
      <c r="C224" s="5">
        <v>60</v>
      </c>
      <c r="D224" s="4">
        <v>10.3</v>
      </c>
      <c r="E224" s="22">
        <f t="shared" si="6"/>
        <v>618</v>
      </c>
      <c r="F224" s="22">
        <f t="shared" si="7"/>
        <v>618</v>
      </c>
    </row>
    <row r="225" spans="1:6" ht="15">
      <c r="A225" s="1" t="s">
        <v>45</v>
      </c>
      <c r="B225" s="38" t="s">
        <v>24</v>
      </c>
      <c r="C225" s="5"/>
      <c r="D225" s="3"/>
      <c r="E225" s="22">
        <f t="shared" si="6"/>
        <v>0</v>
      </c>
      <c r="F225" s="22">
        <f t="shared" si="7"/>
        <v>0</v>
      </c>
    </row>
    <row r="226" spans="1:6" ht="15">
      <c r="A226" s="1" t="s">
        <v>46</v>
      </c>
      <c r="B226" s="38" t="s">
        <v>24</v>
      </c>
      <c r="C226" s="5">
        <v>50</v>
      </c>
      <c r="D226" s="4">
        <v>20.5</v>
      </c>
      <c r="E226" s="22">
        <f t="shared" si="6"/>
        <v>1025</v>
      </c>
      <c r="F226" s="22">
        <f t="shared" si="7"/>
        <v>1025</v>
      </c>
    </row>
    <row r="227" spans="1:6" ht="15">
      <c r="A227" s="1" t="s">
        <v>47</v>
      </c>
      <c r="B227" s="38" t="s">
        <v>24</v>
      </c>
      <c r="C227" s="5"/>
      <c r="D227" s="3"/>
      <c r="E227" s="22">
        <f t="shared" si="6"/>
        <v>0</v>
      </c>
      <c r="F227" s="22">
        <f t="shared" si="7"/>
        <v>0</v>
      </c>
    </row>
    <row r="228" spans="1:6" ht="15">
      <c r="A228" s="1" t="s">
        <v>48</v>
      </c>
      <c r="B228" s="38" t="s">
        <v>24</v>
      </c>
      <c r="C228" s="5"/>
      <c r="D228" s="3"/>
      <c r="E228" s="22">
        <f t="shared" si="6"/>
        <v>0</v>
      </c>
      <c r="F228" s="22">
        <f t="shared" si="7"/>
        <v>0</v>
      </c>
    </row>
    <row r="229" spans="1:6" ht="15">
      <c r="A229" s="1" t="s">
        <v>49</v>
      </c>
      <c r="B229" s="38" t="s">
        <v>24</v>
      </c>
      <c r="C229" s="5"/>
      <c r="D229" s="3"/>
      <c r="E229" s="22">
        <f t="shared" si="6"/>
        <v>0</v>
      </c>
      <c r="F229" s="22">
        <f t="shared" si="7"/>
        <v>0</v>
      </c>
    </row>
    <row r="230" spans="1:6" ht="15">
      <c r="A230" s="1" t="s">
        <v>50</v>
      </c>
      <c r="B230" s="38" t="s">
        <v>24</v>
      </c>
      <c r="C230" s="5">
        <v>5</v>
      </c>
      <c r="D230" s="4">
        <v>53.9</v>
      </c>
      <c r="E230" s="22">
        <f t="shared" si="6"/>
        <v>269.5</v>
      </c>
      <c r="F230" s="22">
        <f t="shared" si="7"/>
        <v>269.5</v>
      </c>
    </row>
    <row r="231" spans="1:6" ht="15">
      <c r="A231" s="1" t="s">
        <v>51</v>
      </c>
      <c r="B231" s="38" t="s">
        <v>24</v>
      </c>
      <c r="C231" s="5"/>
      <c r="D231" s="3"/>
      <c r="E231" s="22">
        <f t="shared" si="6"/>
        <v>0</v>
      </c>
      <c r="F231" s="22">
        <f t="shared" si="7"/>
        <v>0</v>
      </c>
    </row>
    <row r="232" spans="1:6" ht="15">
      <c r="A232" s="20" t="s">
        <v>52</v>
      </c>
      <c r="B232" s="38" t="s">
        <v>24</v>
      </c>
      <c r="C232" s="5">
        <v>35</v>
      </c>
      <c r="D232" s="3">
        <v>16.1</v>
      </c>
      <c r="E232" s="22">
        <f t="shared" si="6"/>
        <v>563.5</v>
      </c>
      <c r="F232" s="22">
        <f t="shared" si="7"/>
        <v>563.5</v>
      </c>
    </row>
    <row r="233" spans="1:6" ht="15">
      <c r="A233" s="20" t="s">
        <v>53</v>
      </c>
      <c r="B233" s="38" t="s">
        <v>24</v>
      </c>
      <c r="C233" s="5">
        <v>40</v>
      </c>
      <c r="D233" s="3">
        <v>25.9</v>
      </c>
      <c r="E233" s="22">
        <f t="shared" si="6"/>
        <v>1036</v>
      </c>
      <c r="F233" s="22">
        <f t="shared" si="7"/>
        <v>1036</v>
      </c>
    </row>
    <row r="234" spans="1:6" ht="15">
      <c r="A234" s="20" t="s">
        <v>230</v>
      </c>
      <c r="B234" s="38" t="s">
        <v>24</v>
      </c>
      <c r="C234" s="5"/>
      <c r="D234" s="3"/>
      <c r="E234" s="22">
        <f t="shared" si="6"/>
        <v>0</v>
      </c>
      <c r="F234" s="22">
        <f t="shared" si="7"/>
        <v>0</v>
      </c>
    </row>
    <row r="235" spans="1:6" ht="15">
      <c r="A235" s="1" t="s">
        <v>55</v>
      </c>
      <c r="B235" s="38" t="s">
        <v>24</v>
      </c>
      <c r="C235" s="5">
        <v>7</v>
      </c>
      <c r="D235" s="3">
        <v>478.4</v>
      </c>
      <c r="E235" s="22">
        <f t="shared" si="6"/>
        <v>3348.7999999999997</v>
      </c>
      <c r="F235" s="22">
        <f t="shared" si="7"/>
        <v>3348.7999999999997</v>
      </c>
    </row>
    <row r="236" spans="1:6" ht="15">
      <c r="A236" s="1" t="s">
        <v>56</v>
      </c>
      <c r="B236" s="38" t="s">
        <v>24</v>
      </c>
      <c r="C236" s="5">
        <v>3</v>
      </c>
      <c r="D236" s="4">
        <v>1200</v>
      </c>
      <c r="E236" s="22">
        <f t="shared" si="6"/>
        <v>3600</v>
      </c>
      <c r="F236" s="22">
        <f t="shared" si="7"/>
        <v>3600</v>
      </c>
    </row>
    <row r="237" spans="1:6" ht="15">
      <c r="A237" s="1" t="s">
        <v>57</v>
      </c>
      <c r="B237" s="38" t="s">
        <v>24</v>
      </c>
      <c r="C237" s="5">
        <v>2</v>
      </c>
      <c r="D237" s="4">
        <v>1255</v>
      </c>
      <c r="E237" s="22">
        <f t="shared" si="6"/>
        <v>2510</v>
      </c>
      <c r="F237" s="22">
        <f t="shared" si="7"/>
        <v>2510</v>
      </c>
    </row>
    <row r="238" spans="1:6" ht="15">
      <c r="A238" s="1" t="s">
        <v>58</v>
      </c>
      <c r="B238" s="38" t="s">
        <v>24</v>
      </c>
      <c r="C238" s="5">
        <v>35</v>
      </c>
      <c r="D238" s="3">
        <v>745</v>
      </c>
      <c r="E238" s="22">
        <f t="shared" si="6"/>
        <v>26075</v>
      </c>
      <c r="F238" s="22">
        <f t="shared" si="7"/>
        <v>26075</v>
      </c>
    </row>
    <row r="239" spans="1:6" ht="15">
      <c r="A239" s="1" t="s">
        <v>59</v>
      </c>
      <c r="B239" s="38" t="s">
        <v>24</v>
      </c>
      <c r="C239" s="5">
        <v>35</v>
      </c>
      <c r="D239" s="3">
        <v>785</v>
      </c>
      <c r="E239" s="22">
        <f t="shared" si="6"/>
        <v>27475</v>
      </c>
      <c r="F239" s="22">
        <f t="shared" si="7"/>
        <v>27475</v>
      </c>
    </row>
    <row r="240" spans="1:6" ht="15">
      <c r="A240" s="1" t="s">
        <v>60</v>
      </c>
      <c r="B240" s="38" t="s">
        <v>24</v>
      </c>
      <c r="C240" s="5">
        <v>25</v>
      </c>
      <c r="D240" s="3">
        <v>630</v>
      </c>
      <c r="E240" s="22">
        <f t="shared" si="6"/>
        <v>15750</v>
      </c>
      <c r="F240" s="22">
        <f t="shared" si="7"/>
        <v>15750</v>
      </c>
    </row>
    <row r="241" spans="1:6" ht="15">
      <c r="A241" s="1" t="s">
        <v>61</v>
      </c>
      <c r="B241" s="38" t="s">
        <v>24</v>
      </c>
      <c r="C241" s="5">
        <v>18</v>
      </c>
      <c r="D241" s="3">
        <v>709</v>
      </c>
      <c r="E241" s="22">
        <f t="shared" si="6"/>
        <v>12762</v>
      </c>
      <c r="F241" s="22">
        <f t="shared" si="7"/>
        <v>12762</v>
      </c>
    </row>
    <row r="242" spans="1:6" ht="15">
      <c r="A242" s="1" t="s">
        <v>62</v>
      </c>
      <c r="B242" s="38" t="s">
        <v>24</v>
      </c>
      <c r="C242" s="5"/>
      <c r="D242" s="3"/>
      <c r="E242" s="22">
        <f t="shared" si="6"/>
        <v>0</v>
      </c>
      <c r="F242" s="22">
        <f t="shared" si="7"/>
        <v>0</v>
      </c>
    </row>
    <row r="243" spans="1:6" ht="15">
      <c r="A243" s="20" t="s">
        <v>63</v>
      </c>
      <c r="B243" s="38" t="s">
        <v>24</v>
      </c>
      <c r="C243" s="6"/>
      <c r="D243" s="3"/>
      <c r="E243" s="22">
        <f t="shared" si="6"/>
        <v>0</v>
      </c>
      <c r="F243" s="22">
        <f t="shared" si="7"/>
        <v>0</v>
      </c>
    </row>
    <row r="244" spans="1:6" ht="15">
      <c r="A244" s="36" t="s">
        <v>14</v>
      </c>
      <c r="B244" s="38" t="s">
        <v>24</v>
      </c>
      <c r="C244" s="40" t="s">
        <v>238</v>
      </c>
      <c r="D244" s="41" t="s">
        <v>237</v>
      </c>
      <c r="E244" s="22"/>
      <c r="F244" s="22">
        <f t="shared" si="7"/>
        <v>0</v>
      </c>
    </row>
    <row r="245" spans="1:6" ht="15">
      <c r="A245" s="1" t="s">
        <v>65</v>
      </c>
      <c r="B245" s="38" t="s">
        <v>24</v>
      </c>
      <c r="C245" s="6">
        <v>3</v>
      </c>
      <c r="D245" s="3">
        <v>513.25</v>
      </c>
      <c r="E245" s="22">
        <f t="shared" si="6"/>
        <v>1539.75</v>
      </c>
      <c r="F245" s="22">
        <f t="shared" si="7"/>
        <v>1539.75</v>
      </c>
    </row>
    <row r="246" spans="1:6" ht="15">
      <c r="A246" s="1" t="s">
        <v>66</v>
      </c>
      <c r="B246" s="38" t="s">
        <v>24</v>
      </c>
      <c r="C246" s="6">
        <v>14</v>
      </c>
      <c r="D246" s="3">
        <v>118.6</v>
      </c>
      <c r="E246" s="22">
        <f t="shared" si="6"/>
        <v>1660.3999999999999</v>
      </c>
      <c r="F246" s="22">
        <f t="shared" si="7"/>
        <v>1660.3999999999999</v>
      </c>
    </row>
    <row r="247" spans="1:6" ht="15">
      <c r="A247" s="1" t="s">
        <v>67</v>
      </c>
      <c r="B247" s="38" t="s">
        <v>24</v>
      </c>
      <c r="C247" s="5">
        <v>20</v>
      </c>
      <c r="D247" s="3">
        <v>36.15</v>
      </c>
      <c r="E247" s="22">
        <f t="shared" si="6"/>
        <v>723</v>
      </c>
      <c r="F247" s="22">
        <f t="shared" si="7"/>
        <v>723</v>
      </c>
    </row>
    <row r="248" spans="1:6" ht="15">
      <c r="A248" s="1" t="s">
        <v>68</v>
      </c>
      <c r="B248" s="38" t="s">
        <v>24</v>
      </c>
      <c r="C248" s="5">
        <v>35</v>
      </c>
      <c r="D248" s="3">
        <v>15.8</v>
      </c>
      <c r="E248" s="22">
        <f t="shared" si="6"/>
        <v>553</v>
      </c>
      <c r="F248" s="22">
        <f t="shared" si="7"/>
        <v>553</v>
      </c>
    </row>
    <row r="249" spans="1:6" ht="15">
      <c r="A249" s="2" t="s">
        <v>69</v>
      </c>
      <c r="B249" s="38" t="s">
        <v>24</v>
      </c>
      <c r="C249" s="5"/>
      <c r="D249" s="3"/>
      <c r="E249" s="22">
        <f t="shared" si="6"/>
        <v>0</v>
      </c>
      <c r="F249" s="22">
        <f t="shared" si="7"/>
        <v>0</v>
      </c>
    </row>
    <row r="250" spans="1:6" ht="15">
      <c r="A250" s="1" t="s">
        <v>70</v>
      </c>
      <c r="B250" s="38" t="s">
        <v>27</v>
      </c>
      <c r="C250" s="5"/>
      <c r="D250" s="3"/>
      <c r="E250" s="22">
        <f t="shared" si="6"/>
        <v>0</v>
      </c>
      <c r="F250" s="22">
        <f t="shared" si="7"/>
        <v>0</v>
      </c>
    </row>
    <row r="251" spans="1:6" ht="15">
      <c r="A251" s="1" t="s">
        <v>71</v>
      </c>
      <c r="B251" s="38" t="s">
        <v>24</v>
      </c>
      <c r="C251" s="5"/>
      <c r="D251" s="3"/>
      <c r="E251" s="22">
        <f t="shared" si="6"/>
        <v>0</v>
      </c>
      <c r="F251" s="22">
        <f t="shared" si="7"/>
        <v>0</v>
      </c>
    </row>
    <row r="252" spans="1:6" ht="15">
      <c r="A252" s="1" t="s">
        <v>72</v>
      </c>
      <c r="B252" s="38" t="s">
        <v>24</v>
      </c>
      <c r="C252" s="5">
        <v>5</v>
      </c>
      <c r="D252" s="3">
        <v>67.6</v>
      </c>
      <c r="E252" s="22">
        <f t="shared" si="6"/>
        <v>338</v>
      </c>
      <c r="F252" s="22">
        <f t="shared" si="7"/>
        <v>338</v>
      </c>
    </row>
    <row r="253" spans="1:6" ht="15">
      <c r="A253" s="1" t="s">
        <v>73</v>
      </c>
      <c r="B253" s="38" t="s">
        <v>24</v>
      </c>
      <c r="C253" s="5">
        <v>4</v>
      </c>
      <c r="D253" s="3">
        <v>43.7</v>
      </c>
      <c r="E253" s="22">
        <f t="shared" si="6"/>
        <v>174.8</v>
      </c>
      <c r="F253" s="22">
        <f t="shared" si="7"/>
        <v>174.8</v>
      </c>
    </row>
    <row r="254" spans="1:6" ht="15">
      <c r="A254" s="1" t="s">
        <v>74</v>
      </c>
      <c r="B254" s="38" t="s">
        <v>23</v>
      </c>
      <c r="C254" s="5">
        <v>20</v>
      </c>
      <c r="D254" s="3">
        <v>6.85</v>
      </c>
      <c r="E254" s="22">
        <f t="shared" si="6"/>
        <v>137</v>
      </c>
      <c r="F254" s="22">
        <f t="shared" si="7"/>
        <v>137</v>
      </c>
    </row>
    <row r="255" spans="1:6" ht="15">
      <c r="A255" s="1" t="s">
        <v>75</v>
      </c>
      <c r="B255" s="38" t="s">
        <v>23</v>
      </c>
      <c r="C255" s="5">
        <v>5</v>
      </c>
      <c r="D255" s="3">
        <v>10.95</v>
      </c>
      <c r="E255" s="22">
        <f t="shared" si="6"/>
        <v>54.75</v>
      </c>
      <c r="F255" s="22">
        <f t="shared" si="7"/>
        <v>54.75</v>
      </c>
    </row>
    <row r="256" spans="1:6" ht="15">
      <c r="A256" s="1" t="s">
        <v>76</v>
      </c>
      <c r="B256" s="38" t="s">
        <v>23</v>
      </c>
      <c r="C256" s="5">
        <v>3</v>
      </c>
      <c r="D256" s="3">
        <v>38.5</v>
      </c>
      <c r="E256" s="22">
        <f t="shared" si="6"/>
        <v>115.5</v>
      </c>
      <c r="F256" s="22">
        <f t="shared" si="7"/>
        <v>115.5</v>
      </c>
    </row>
    <row r="257" spans="1:6" ht="15">
      <c r="A257" s="1" t="s">
        <v>77</v>
      </c>
      <c r="B257" s="38" t="s">
        <v>23</v>
      </c>
      <c r="C257" s="5">
        <v>2</v>
      </c>
      <c r="D257" s="3">
        <v>15.45</v>
      </c>
      <c r="E257" s="22">
        <f t="shared" si="6"/>
        <v>30.9</v>
      </c>
      <c r="F257" s="22">
        <f t="shared" si="7"/>
        <v>30.9</v>
      </c>
    </row>
    <row r="258" spans="1:6" ht="15">
      <c r="A258" s="1" t="s">
        <v>78</v>
      </c>
      <c r="B258" s="38" t="s">
        <v>24</v>
      </c>
      <c r="C258" s="5"/>
      <c r="D258" s="3"/>
      <c r="E258" s="22">
        <f t="shared" si="6"/>
        <v>0</v>
      </c>
      <c r="F258" s="22">
        <f t="shared" si="7"/>
        <v>0</v>
      </c>
    </row>
    <row r="259" spans="1:6" ht="15">
      <c r="A259" s="1" t="s">
        <v>79</v>
      </c>
      <c r="B259" s="38" t="s">
        <v>24</v>
      </c>
      <c r="C259" s="5"/>
      <c r="D259" s="3"/>
      <c r="E259" s="22">
        <f t="shared" si="6"/>
        <v>0</v>
      </c>
      <c r="F259" s="22">
        <f t="shared" si="7"/>
        <v>0</v>
      </c>
    </row>
    <row r="260" spans="1:6" ht="15">
      <c r="A260" s="1" t="s">
        <v>80</v>
      </c>
      <c r="B260" s="38" t="s">
        <v>24</v>
      </c>
      <c r="C260" s="5"/>
      <c r="D260" s="3"/>
      <c r="E260" s="22">
        <f t="shared" si="6"/>
        <v>0</v>
      </c>
      <c r="F260" s="22">
        <f t="shared" si="7"/>
        <v>0</v>
      </c>
    </row>
    <row r="261" spans="1:6" ht="15">
      <c r="A261" s="1" t="s">
        <v>81</v>
      </c>
      <c r="B261" s="38" t="s">
        <v>24</v>
      </c>
      <c r="C261" s="5"/>
      <c r="D261" s="3"/>
      <c r="E261" s="22">
        <f t="shared" si="6"/>
        <v>0</v>
      </c>
      <c r="F261" s="22">
        <f t="shared" si="7"/>
        <v>0</v>
      </c>
    </row>
    <row r="262" spans="1:6" ht="15">
      <c r="A262" s="1" t="s">
        <v>82</v>
      </c>
      <c r="B262" s="38" t="s">
        <v>24</v>
      </c>
      <c r="C262" s="5"/>
      <c r="D262" s="3"/>
      <c r="E262" s="22">
        <f t="shared" si="6"/>
        <v>0</v>
      </c>
      <c r="F262" s="22">
        <f t="shared" si="7"/>
        <v>0</v>
      </c>
    </row>
    <row r="263" spans="1:6" ht="15">
      <c r="A263" s="1" t="s">
        <v>83</v>
      </c>
      <c r="B263" s="38" t="s">
        <v>24</v>
      </c>
      <c r="C263" s="5">
        <v>12</v>
      </c>
      <c r="D263" s="3">
        <v>23.6</v>
      </c>
      <c r="E263" s="22">
        <f t="shared" si="6"/>
        <v>283.20000000000005</v>
      </c>
      <c r="F263" s="22">
        <f t="shared" si="7"/>
        <v>283.20000000000005</v>
      </c>
    </row>
    <row r="264" spans="1:6" ht="15">
      <c r="A264" s="1" t="s">
        <v>84</v>
      </c>
      <c r="B264" s="38" t="s">
        <v>24</v>
      </c>
      <c r="C264" s="5">
        <v>22</v>
      </c>
      <c r="D264" s="3">
        <v>11.75</v>
      </c>
      <c r="E264" s="22">
        <f t="shared" si="6"/>
        <v>258.5</v>
      </c>
      <c r="F264" s="22">
        <f t="shared" si="7"/>
        <v>258.5</v>
      </c>
    </row>
    <row r="265" spans="1:6" ht="15">
      <c r="A265" s="1" t="s">
        <v>85</v>
      </c>
      <c r="B265" s="38" t="s">
        <v>24</v>
      </c>
      <c r="C265" s="5">
        <v>20</v>
      </c>
      <c r="D265" s="3">
        <v>56.2</v>
      </c>
      <c r="E265" s="22">
        <f t="shared" si="6"/>
        <v>1124</v>
      </c>
      <c r="F265" s="22">
        <f t="shared" si="7"/>
        <v>1124</v>
      </c>
    </row>
    <row r="266" spans="1:6" ht="15">
      <c r="A266" s="1" t="s">
        <v>86</v>
      </c>
      <c r="B266" s="38" t="s">
        <v>24</v>
      </c>
      <c r="C266" s="5">
        <v>15</v>
      </c>
      <c r="D266" s="3">
        <v>66.7</v>
      </c>
      <c r="E266" s="22">
        <f t="shared" si="6"/>
        <v>1000.5</v>
      </c>
      <c r="F266" s="22">
        <f t="shared" si="7"/>
        <v>1000.5</v>
      </c>
    </row>
    <row r="267" spans="1:6" ht="15">
      <c r="A267" s="1" t="s">
        <v>87</v>
      </c>
      <c r="B267" s="38" t="s">
        <v>24</v>
      </c>
      <c r="C267" s="5">
        <v>1</v>
      </c>
      <c r="D267" s="3">
        <v>624</v>
      </c>
      <c r="E267" s="22">
        <f t="shared" si="6"/>
        <v>624</v>
      </c>
      <c r="F267" s="22">
        <f t="shared" si="7"/>
        <v>624</v>
      </c>
    </row>
    <row r="268" spans="1:6" ht="15">
      <c r="A268" s="1" t="s">
        <v>88</v>
      </c>
      <c r="B268" s="38" t="s">
        <v>27</v>
      </c>
      <c r="C268" s="5">
        <v>2</v>
      </c>
      <c r="D268" s="3">
        <v>505.45</v>
      </c>
      <c r="E268" s="22">
        <f t="shared" si="6"/>
        <v>1010.9</v>
      </c>
      <c r="F268" s="22">
        <f t="shared" si="7"/>
        <v>1010.9</v>
      </c>
    </row>
    <row r="269" spans="1:6" ht="15">
      <c r="A269" s="1" t="s">
        <v>89</v>
      </c>
      <c r="B269" s="38" t="s">
        <v>27</v>
      </c>
      <c r="C269" s="5">
        <v>2</v>
      </c>
      <c r="D269" s="3">
        <v>496.3</v>
      </c>
      <c r="E269" s="22">
        <f t="shared" si="6"/>
        <v>992.6</v>
      </c>
      <c r="F269" s="22">
        <f t="shared" si="7"/>
        <v>992.6</v>
      </c>
    </row>
    <row r="270" spans="1:6" ht="15">
      <c r="A270" s="1" t="s">
        <v>90</v>
      </c>
      <c r="B270" s="38" t="s">
        <v>27</v>
      </c>
      <c r="C270" s="6">
        <v>2</v>
      </c>
      <c r="D270" s="3">
        <v>145.85</v>
      </c>
      <c r="E270" s="22">
        <f t="shared" si="6"/>
        <v>291.7</v>
      </c>
      <c r="F270" s="22">
        <f t="shared" si="7"/>
        <v>291.7</v>
      </c>
    </row>
    <row r="271" spans="1:6" ht="15">
      <c r="A271" s="1" t="s">
        <v>91</v>
      </c>
      <c r="B271" s="38" t="s">
        <v>24</v>
      </c>
      <c r="C271" s="5"/>
      <c r="D271" s="3"/>
      <c r="E271" s="22">
        <f t="shared" si="6"/>
        <v>0</v>
      </c>
      <c r="F271" s="22">
        <f t="shared" si="7"/>
        <v>0</v>
      </c>
    </row>
    <row r="272" spans="1:6" ht="15">
      <c r="A272" s="1" t="s">
        <v>94</v>
      </c>
      <c r="B272" s="38" t="s">
        <v>24</v>
      </c>
      <c r="C272" s="5">
        <v>40</v>
      </c>
      <c r="D272" s="3">
        <v>3.6</v>
      </c>
      <c r="E272" s="22">
        <f t="shared" si="6"/>
        <v>144</v>
      </c>
      <c r="F272" s="22">
        <f t="shared" si="7"/>
        <v>144</v>
      </c>
    </row>
    <row r="273" spans="1:6" ht="15">
      <c r="A273" s="1" t="s">
        <v>95</v>
      </c>
      <c r="B273" s="38" t="s">
        <v>27</v>
      </c>
      <c r="C273" s="5">
        <v>3</v>
      </c>
      <c r="D273" s="3">
        <v>205.8</v>
      </c>
      <c r="E273" s="22">
        <f t="shared" si="6"/>
        <v>617.4000000000001</v>
      </c>
      <c r="F273" s="22">
        <f t="shared" si="7"/>
        <v>617.4000000000001</v>
      </c>
    </row>
    <row r="274" spans="1:6" ht="15">
      <c r="A274" s="1" t="s">
        <v>96</v>
      </c>
      <c r="B274" s="38" t="s">
        <v>27</v>
      </c>
      <c r="C274" s="5">
        <v>3</v>
      </c>
      <c r="D274" s="3">
        <v>181</v>
      </c>
      <c r="E274" s="22">
        <f t="shared" si="6"/>
        <v>543</v>
      </c>
      <c r="F274" s="22">
        <f t="shared" si="7"/>
        <v>543</v>
      </c>
    </row>
    <row r="275" spans="1:6" ht="15">
      <c r="A275" s="1" t="s">
        <v>97</v>
      </c>
      <c r="B275" s="38" t="s">
        <v>24</v>
      </c>
      <c r="C275" s="5">
        <v>15</v>
      </c>
      <c r="D275" s="3">
        <v>82.15</v>
      </c>
      <c r="E275" s="22">
        <f t="shared" si="6"/>
        <v>1232.25</v>
      </c>
      <c r="F275" s="22">
        <f t="shared" si="7"/>
        <v>1232.25</v>
      </c>
    </row>
    <row r="276" spans="1:6" ht="15">
      <c r="A276" s="1" t="s">
        <v>98</v>
      </c>
      <c r="B276" s="38" t="s">
        <v>27</v>
      </c>
      <c r="C276" s="5">
        <v>3</v>
      </c>
      <c r="D276" s="3">
        <v>625.35</v>
      </c>
      <c r="E276" s="22">
        <f t="shared" si="6"/>
        <v>1876.0500000000002</v>
      </c>
      <c r="F276" s="22">
        <f t="shared" si="7"/>
        <v>1876.0500000000002</v>
      </c>
    </row>
    <row r="277" spans="1:6" ht="15">
      <c r="A277" s="1" t="s">
        <v>99</v>
      </c>
      <c r="B277" s="38" t="s">
        <v>27</v>
      </c>
      <c r="C277" s="5">
        <v>3</v>
      </c>
      <c r="D277" s="3">
        <v>195.75</v>
      </c>
      <c r="E277" s="22">
        <f t="shared" si="6"/>
        <v>587.25</v>
      </c>
      <c r="F277" s="22">
        <f t="shared" si="7"/>
        <v>587.25</v>
      </c>
    </row>
    <row r="278" spans="1:6" ht="15">
      <c r="A278" s="1" t="s">
        <v>100</v>
      </c>
      <c r="B278" s="38" t="s">
        <v>27</v>
      </c>
      <c r="C278" s="5">
        <v>2</v>
      </c>
      <c r="D278" s="3">
        <v>188.25</v>
      </c>
      <c r="E278" s="22">
        <f t="shared" si="6"/>
        <v>376.5</v>
      </c>
      <c r="F278" s="22">
        <f t="shared" si="7"/>
        <v>376.5</v>
      </c>
    </row>
    <row r="279" spans="1:6" ht="15">
      <c r="A279" s="1" t="s">
        <v>101</v>
      </c>
      <c r="B279" s="38" t="s">
        <v>27</v>
      </c>
      <c r="C279" s="5">
        <v>3</v>
      </c>
      <c r="D279" s="3">
        <v>186.7</v>
      </c>
      <c r="E279" s="22">
        <f t="shared" si="6"/>
        <v>560.0999999999999</v>
      </c>
      <c r="F279" s="22">
        <f t="shared" si="7"/>
        <v>560.0999999999999</v>
      </c>
    </row>
    <row r="280" spans="1:6" ht="15">
      <c r="A280" s="1" t="s">
        <v>102</v>
      </c>
      <c r="B280" s="38" t="s">
        <v>27</v>
      </c>
      <c r="C280" s="5">
        <v>3</v>
      </c>
      <c r="D280" s="3">
        <v>186.7</v>
      </c>
      <c r="E280" s="22">
        <f t="shared" si="6"/>
        <v>560.0999999999999</v>
      </c>
      <c r="F280" s="22">
        <f t="shared" si="7"/>
        <v>560.0999999999999</v>
      </c>
    </row>
    <row r="281" spans="1:6" ht="15">
      <c r="A281" s="2" t="s">
        <v>103</v>
      </c>
      <c r="B281" s="38" t="s">
        <v>27</v>
      </c>
      <c r="C281" s="5">
        <v>3</v>
      </c>
      <c r="D281" s="3">
        <v>188.25</v>
      </c>
      <c r="E281" s="22">
        <f aca="true" t="shared" si="8" ref="E281:E344">D281*C281</f>
        <v>564.75</v>
      </c>
      <c r="F281" s="22">
        <f aca="true" t="shared" si="9" ref="F281:F344">E281</f>
        <v>564.75</v>
      </c>
    </row>
    <row r="282" spans="1:6" ht="15">
      <c r="A282" s="1" t="s">
        <v>104</v>
      </c>
      <c r="B282" s="38" t="s">
        <v>27</v>
      </c>
      <c r="C282" s="5">
        <v>3</v>
      </c>
      <c r="D282" s="3">
        <v>195.75</v>
      </c>
      <c r="E282" s="22">
        <f t="shared" si="8"/>
        <v>587.25</v>
      </c>
      <c r="F282" s="22">
        <f t="shared" si="9"/>
        <v>587.25</v>
      </c>
    </row>
    <row r="283" spans="1:6" ht="15">
      <c r="A283" s="1" t="s">
        <v>105</v>
      </c>
      <c r="B283" s="38" t="s">
        <v>24</v>
      </c>
      <c r="C283" s="5">
        <v>6</v>
      </c>
      <c r="D283" s="3">
        <v>46.7</v>
      </c>
      <c r="E283" s="22">
        <f t="shared" si="8"/>
        <v>280.20000000000005</v>
      </c>
      <c r="F283" s="22">
        <f t="shared" si="9"/>
        <v>280.20000000000005</v>
      </c>
    </row>
    <row r="284" spans="1:6" ht="15">
      <c r="A284" s="1" t="s">
        <v>106</v>
      </c>
      <c r="B284" s="38" t="s">
        <v>24</v>
      </c>
      <c r="C284" s="5">
        <v>7</v>
      </c>
      <c r="D284" s="3">
        <v>29.05</v>
      </c>
      <c r="E284" s="22">
        <f t="shared" si="8"/>
        <v>203.35</v>
      </c>
      <c r="F284" s="22">
        <f t="shared" si="9"/>
        <v>203.35</v>
      </c>
    </row>
    <row r="285" spans="1:6" ht="15">
      <c r="A285" s="1" t="s">
        <v>107</v>
      </c>
      <c r="B285" s="38" t="s">
        <v>27</v>
      </c>
      <c r="C285" s="5">
        <v>7</v>
      </c>
      <c r="D285" s="3">
        <v>42.6</v>
      </c>
      <c r="E285" s="22">
        <f t="shared" si="8"/>
        <v>298.2</v>
      </c>
      <c r="F285" s="22">
        <f t="shared" si="9"/>
        <v>298.2</v>
      </c>
    </row>
    <row r="286" spans="1:6" ht="15">
      <c r="A286" s="1" t="s">
        <v>108</v>
      </c>
      <c r="B286" s="38" t="s">
        <v>27</v>
      </c>
      <c r="C286" s="5">
        <v>6</v>
      </c>
      <c r="D286" s="3">
        <v>95.5</v>
      </c>
      <c r="E286" s="22">
        <f t="shared" si="8"/>
        <v>573</v>
      </c>
      <c r="F286" s="22">
        <f t="shared" si="9"/>
        <v>573</v>
      </c>
    </row>
    <row r="287" spans="1:6" ht="15">
      <c r="A287" s="1" t="s">
        <v>109</v>
      </c>
      <c r="B287" s="38" t="s">
        <v>24</v>
      </c>
      <c r="C287" s="5">
        <v>1</v>
      </c>
      <c r="D287" s="3">
        <v>48.9</v>
      </c>
      <c r="E287" s="22">
        <f t="shared" si="8"/>
        <v>48.9</v>
      </c>
      <c r="F287" s="22">
        <f t="shared" si="9"/>
        <v>48.9</v>
      </c>
    </row>
    <row r="288" spans="1:6" ht="15">
      <c r="A288" s="1" t="s">
        <v>110</v>
      </c>
      <c r="B288" s="38" t="s">
        <v>24</v>
      </c>
      <c r="C288" s="5">
        <v>6</v>
      </c>
      <c r="D288" s="3">
        <v>51.95</v>
      </c>
      <c r="E288" s="22">
        <f t="shared" si="8"/>
        <v>311.70000000000005</v>
      </c>
      <c r="F288" s="22">
        <f t="shared" si="9"/>
        <v>311.70000000000005</v>
      </c>
    </row>
    <row r="289" spans="1:6" ht="15">
      <c r="A289" s="1" t="s">
        <v>111</v>
      </c>
      <c r="B289" s="38" t="s">
        <v>24</v>
      </c>
      <c r="C289" s="5">
        <v>9</v>
      </c>
      <c r="D289" s="3">
        <v>51.95</v>
      </c>
      <c r="E289" s="22">
        <f t="shared" si="8"/>
        <v>467.55</v>
      </c>
      <c r="F289" s="22">
        <f t="shared" si="9"/>
        <v>467.55</v>
      </c>
    </row>
    <row r="290" spans="1:6" ht="15">
      <c r="A290" s="1" t="s">
        <v>112</v>
      </c>
      <c r="B290" s="38" t="s">
        <v>24</v>
      </c>
      <c r="C290" s="5">
        <v>2</v>
      </c>
      <c r="D290" s="3">
        <v>127.95</v>
      </c>
      <c r="E290" s="22">
        <f t="shared" si="8"/>
        <v>255.9</v>
      </c>
      <c r="F290" s="22">
        <f t="shared" si="9"/>
        <v>255.9</v>
      </c>
    </row>
    <row r="291" spans="1:6" ht="15">
      <c r="A291" s="1" t="s">
        <v>113</v>
      </c>
      <c r="B291" s="38" t="s">
        <v>24</v>
      </c>
      <c r="C291" s="5">
        <v>6</v>
      </c>
      <c r="D291" s="3">
        <v>31.2</v>
      </c>
      <c r="E291" s="22">
        <f t="shared" si="8"/>
        <v>187.2</v>
      </c>
      <c r="F291" s="22">
        <f t="shared" si="9"/>
        <v>187.2</v>
      </c>
    </row>
    <row r="292" spans="1:6" ht="15">
      <c r="A292" s="1" t="s">
        <v>114</v>
      </c>
      <c r="B292" s="38" t="s">
        <v>24</v>
      </c>
      <c r="C292" s="5">
        <v>5</v>
      </c>
      <c r="D292" s="3">
        <v>63.15</v>
      </c>
      <c r="E292" s="22">
        <f t="shared" si="8"/>
        <v>315.75</v>
      </c>
      <c r="F292" s="22">
        <f t="shared" si="9"/>
        <v>315.75</v>
      </c>
    </row>
    <row r="293" spans="1:6" ht="15">
      <c r="A293" s="1" t="s">
        <v>115</v>
      </c>
      <c r="B293" s="38" t="s">
        <v>24</v>
      </c>
      <c r="C293" s="5">
        <v>25</v>
      </c>
      <c r="D293" s="3">
        <v>15.4</v>
      </c>
      <c r="E293" s="22">
        <f t="shared" si="8"/>
        <v>385</v>
      </c>
      <c r="F293" s="22">
        <f t="shared" si="9"/>
        <v>385</v>
      </c>
    </row>
    <row r="294" spans="1:6" ht="15">
      <c r="A294" s="1" t="s">
        <v>116</v>
      </c>
      <c r="B294" s="38" t="s">
        <v>24</v>
      </c>
      <c r="C294" s="5">
        <v>20</v>
      </c>
      <c r="D294" s="3">
        <v>15.4</v>
      </c>
      <c r="E294" s="22">
        <f t="shared" si="8"/>
        <v>308</v>
      </c>
      <c r="F294" s="22">
        <f t="shared" si="9"/>
        <v>308</v>
      </c>
    </row>
    <row r="295" spans="1:6" ht="15">
      <c r="A295" s="1" t="s">
        <v>117</v>
      </c>
      <c r="B295" s="38" t="s">
        <v>24</v>
      </c>
      <c r="C295" s="5">
        <v>20</v>
      </c>
      <c r="D295" s="3">
        <v>15.4</v>
      </c>
      <c r="E295" s="22">
        <f t="shared" si="8"/>
        <v>308</v>
      </c>
      <c r="F295" s="22">
        <f t="shared" si="9"/>
        <v>308</v>
      </c>
    </row>
    <row r="296" spans="1:6" ht="15">
      <c r="A296" s="1" t="s">
        <v>118</v>
      </c>
      <c r="B296" s="38" t="s">
        <v>24</v>
      </c>
      <c r="C296" s="5">
        <v>25</v>
      </c>
      <c r="D296" s="3">
        <v>17.7</v>
      </c>
      <c r="E296" s="22">
        <f t="shared" si="8"/>
        <v>442.5</v>
      </c>
      <c r="F296" s="22">
        <f t="shared" si="9"/>
        <v>442.5</v>
      </c>
    </row>
    <row r="297" spans="1:6" ht="15">
      <c r="A297" s="1" t="s">
        <v>119</v>
      </c>
      <c r="B297" s="38" t="s">
        <v>24</v>
      </c>
      <c r="C297" s="5">
        <v>25</v>
      </c>
      <c r="D297" s="3">
        <v>17.7</v>
      </c>
      <c r="E297" s="22">
        <f t="shared" si="8"/>
        <v>442.5</v>
      </c>
      <c r="F297" s="22">
        <f t="shared" si="9"/>
        <v>442.5</v>
      </c>
    </row>
    <row r="298" spans="1:6" ht="15">
      <c r="A298" s="1" t="s">
        <v>120</v>
      </c>
      <c r="B298" s="38" t="s">
        <v>24</v>
      </c>
      <c r="C298" s="5">
        <v>15</v>
      </c>
      <c r="D298" s="3">
        <v>17.7</v>
      </c>
      <c r="E298" s="22">
        <f t="shared" si="8"/>
        <v>265.5</v>
      </c>
      <c r="F298" s="22">
        <f t="shared" si="9"/>
        <v>265.5</v>
      </c>
    </row>
    <row r="299" spans="1:6" ht="15">
      <c r="A299" s="1" t="s">
        <v>121</v>
      </c>
      <c r="B299" s="38" t="s">
        <v>24</v>
      </c>
      <c r="C299" s="5">
        <v>3</v>
      </c>
      <c r="D299" s="3">
        <v>84.25</v>
      </c>
      <c r="E299" s="22">
        <f t="shared" si="8"/>
        <v>252.75</v>
      </c>
      <c r="F299" s="22">
        <f t="shared" si="9"/>
        <v>252.75</v>
      </c>
    </row>
    <row r="300" spans="1:6" ht="15">
      <c r="A300" s="1" t="s">
        <v>122</v>
      </c>
      <c r="B300" s="38" t="s">
        <v>24</v>
      </c>
      <c r="C300" s="5">
        <v>30</v>
      </c>
      <c r="D300" s="3">
        <v>7.8</v>
      </c>
      <c r="E300" s="22">
        <f t="shared" si="8"/>
        <v>234</v>
      </c>
      <c r="F300" s="22">
        <f t="shared" si="9"/>
        <v>234</v>
      </c>
    </row>
    <row r="301" spans="1:6" ht="15">
      <c r="A301" s="1" t="s">
        <v>123</v>
      </c>
      <c r="B301" s="38" t="s">
        <v>24</v>
      </c>
      <c r="C301" s="5">
        <v>7</v>
      </c>
      <c r="D301" s="3">
        <v>46.55</v>
      </c>
      <c r="E301" s="22">
        <f t="shared" si="8"/>
        <v>325.84999999999997</v>
      </c>
      <c r="F301" s="22">
        <f t="shared" si="9"/>
        <v>325.84999999999997</v>
      </c>
    </row>
    <row r="302" spans="1:6" ht="15">
      <c r="A302" s="1" t="s">
        <v>124</v>
      </c>
      <c r="B302" s="38" t="s">
        <v>24</v>
      </c>
      <c r="C302" s="5">
        <v>15</v>
      </c>
      <c r="D302" s="3">
        <v>28.6</v>
      </c>
      <c r="E302" s="22">
        <f t="shared" si="8"/>
        <v>429</v>
      </c>
      <c r="F302" s="22">
        <f t="shared" si="9"/>
        <v>429</v>
      </c>
    </row>
    <row r="303" spans="1:6" ht="15">
      <c r="A303" s="1" t="s">
        <v>125</v>
      </c>
      <c r="B303" s="38" t="s">
        <v>31</v>
      </c>
      <c r="C303" s="5">
        <v>90</v>
      </c>
      <c r="D303" s="3">
        <v>125.85</v>
      </c>
      <c r="E303" s="22">
        <f t="shared" si="8"/>
        <v>11326.5</v>
      </c>
      <c r="F303" s="22">
        <f t="shared" si="9"/>
        <v>11326.5</v>
      </c>
    </row>
    <row r="304" spans="1:6" ht="15">
      <c r="A304" s="1" t="s">
        <v>126</v>
      </c>
      <c r="B304" s="38" t="s">
        <v>31</v>
      </c>
      <c r="C304" s="5">
        <v>75</v>
      </c>
      <c r="D304" s="3">
        <v>152.9</v>
      </c>
      <c r="E304" s="22">
        <f t="shared" si="8"/>
        <v>11467.5</v>
      </c>
      <c r="F304" s="22">
        <f t="shared" si="9"/>
        <v>11467.5</v>
      </c>
    </row>
    <row r="305" spans="1:6" ht="15">
      <c r="A305" s="1" t="s">
        <v>127</v>
      </c>
      <c r="B305" s="38" t="s">
        <v>31</v>
      </c>
      <c r="C305" s="5">
        <v>1</v>
      </c>
      <c r="D305" s="3">
        <v>201.25</v>
      </c>
      <c r="E305" s="22">
        <f t="shared" si="8"/>
        <v>201.25</v>
      </c>
      <c r="F305" s="22">
        <f t="shared" si="9"/>
        <v>201.25</v>
      </c>
    </row>
    <row r="306" spans="1:6" ht="15">
      <c r="A306" s="1" t="s">
        <v>128</v>
      </c>
      <c r="B306" s="38" t="s">
        <v>30</v>
      </c>
      <c r="C306" s="5"/>
      <c r="D306" s="3"/>
      <c r="E306" s="22">
        <f t="shared" si="8"/>
        <v>0</v>
      </c>
      <c r="F306" s="22">
        <f t="shared" si="9"/>
        <v>0</v>
      </c>
    </row>
    <row r="307" spans="1:6" ht="15">
      <c r="A307" s="1" t="s">
        <v>129</v>
      </c>
      <c r="B307" s="38" t="s">
        <v>30</v>
      </c>
      <c r="C307" s="5"/>
      <c r="D307" s="3"/>
      <c r="E307" s="22">
        <f t="shared" si="8"/>
        <v>0</v>
      </c>
      <c r="F307" s="22">
        <f t="shared" si="9"/>
        <v>0</v>
      </c>
    </row>
    <row r="308" spans="1:6" ht="15">
      <c r="A308" s="1" t="s">
        <v>130</v>
      </c>
      <c r="B308" s="38" t="s">
        <v>21</v>
      </c>
      <c r="C308" s="5">
        <v>30</v>
      </c>
      <c r="D308" s="3">
        <v>33.6</v>
      </c>
      <c r="E308" s="22">
        <f t="shared" si="8"/>
        <v>1008</v>
      </c>
      <c r="F308" s="22">
        <f t="shared" si="9"/>
        <v>1008</v>
      </c>
    </row>
    <row r="309" spans="1:6" ht="15">
      <c r="A309" s="1" t="s">
        <v>131</v>
      </c>
      <c r="B309" s="38" t="s">
        <v>27</v>
      </c>
      <c r="C309" s="5"/>
      <c r="D309" s="3"/>
      <c r="E309" s="22">
        <f t="shared" si="8"/>
        <v>0</v>
      </c>
      <c r="F309" s="22">
        <f t="shared" si="9"/>
        <v>0</v>
      </c>
    </row>
    <row r="310" spans="1:6" ht="15">
      <c r="A310" s="1" t="s">
        <v>132</v>
      </c>
      <c r="B310" s="38" t="s">
        <v>23</v>
      </c>
      <c r="C310" s="5">
        <v>15</v>
      </c>
      <c r="D310" s="3">
        <v>80.8</v>
      </c>
      <c r="E310" s="22">
        <f t="shared" si="8"/>
        <v>1212</v>
      </c>
      <c r="F310" s="22">
        <f t="shared" si="9"/>
        <v>1212</v>
      </c>
    </row>
    <row r="311" spans="1:6" ht="15">
      <c r="A311" s="1" t="s">
        <v>133</v>
      </c>
      <c r="B311" s="38" t="s">
        <v>23</v>
      </c>
      <c r="C311" s="5">
        <v>25</v>
      </c>
      <c r="D311" s="3">
        <v>16.55</v>
      </c>
      <c r="E311" s="22">
        <f t="shared" si="8"/>
        <v>413.75</v>
      </c>
      <c r="F311" s="22">
        <f t="shared" si="9"/>
        <v>413.75</v>
      </c>
    </row>
    <row r="312" spans="1:6" ht="15">
      <c r="A312" s="1" t="s">
        <v>134</v>
      </c>
      <c r="B312" s="38" t="s">
        <v>23</v>
      </c>
      <c r="C312" s="5">
        <v>42</v>
      </c>
      <c r="D312" s="3">
        <v>4.4</v>
      </c>
      <c r="E312" s="22">
        <f t="shared" si="8"/>
        <v>184.8</v>
      </c>
      <c r="F312" s="22">
        <f t="shared" si="9"/>
        <v>184.8</v>
      </c>
    </row>
    <row r="313" spans="1:6" ht="15">
      <c r="A313" s="1" t="s">
        <v>135</v>
      </c>
      <c r="B313" s="38" t="s">
        <v>24</v>
      </c>
      <c r="C313" s="5">
        <v>14</v>
      </c>
      <c r="D313" s="3">
        <v>18.7</v>
      </c>
      <c r="E313" s="22">
        <f t="shared" si="8"/>
        <v>261.8</v>
      </c>
      <c r="F313" s="22">
        <f t="shared" si="9"/>
        <v>261.8</v>
      </c>
    </row>
    <row r="314" spans="1:6" ht="15">
      <c r="A314" s="1" t="s">
        <v>136</v>
      </c>
      <c r="B314" s="38" t="s">
        <v>24</v>
      </c>
      <c r="C314" s="5"/>
      <c r="D314" s="3"/>
      <c r="E314" s="22">
        <f t="shared" si="8"/>
        <v>0</v>
      </c>
      <c r="F314" s="22">
        <f t="shared" si="9"/>
        <v>0</v>
      </c>
    </row>
    <row r="315" spans="1:6" ht="15">
      <c r="A315" s="1" t="s">
        <v>137</v>
      </c>
      <c r="B315" s="38" t="s">
        <v>24</v>
      </c>
      <c r="C315" s="5"/>
      <c r="D315" s="3"/>
      <c r="E315" s="22">
        <f t="shared" si="8"/>
        <v>0</v>
      </c>
      <c r="F315" s="22">
        <f t="shared" si="9"/>
        <v>0</v>
      </c>
    </row>
    <row r="316" spans="1:6" ht="15">
      <c r="A316" s="1" t="s">
        <v>138</v>
      </c>
      <c r="B316" s="38" t="s">
        <v>24</v>
      </c>
      <c r="C316" s="5"/>
      <c r="D316" s="3"/>
      <c r="E316" s="22">
        <f t="shared" si="8"/>
        <v>0</v>
      </c>
      <c r="F316" s="22">
        <f t="shared" si="9"/>
        <v>0</v>
      </c>
    </row>
    <row r="317" spans="1:6" ht="15">
      <c r="A317" s="1" t="s">
        <v>139</v>
      </c>
      <c r="B317" s="38" t="s">
        <v>24</v>
      </c>
      <c r="C317" s="5"/>
      <c r="D317" s="3"/>
      <c r="E317" s="22">
        <f t="shared" si="8"/>
        <v>0</v>
      </c>
      <c r="F317" s="22">
        <f t="shared" si="9"/>
        <v>0</v>
      </c>
    </row>
    <row r="318" spans="1:6" ht="15">
      <c r="A318" s="1" t="s">
        <v>140</v>
      </c>
      <c r="B318" s="38" t="s">
        <v>24</v>
      </c>
      <c r="C318" s="5"/>
      <c r="D318" s="3"/>
      <c r="E318" s="22">
        <f t="shared" si="8"/>
        <v>0</v>
      </c>
      <c r="F318" s="22">
        <f t="shared" si="9"/>
        <v>0</v>
      </c>
    </row>
    <row r="319" spans="1:6" ht="15">
      <c r="A319" s="1" t="s">
        <v>141</v>
      </c>
      <c r="B319" s="38" t="s">
        <v>24</v>
      </c>
      <c r="C319" s="5">
        <v>20</v>
      </c>
      <c r="D319" s="3">
        <v>4.45</v>
      </c>
      <c r="E319" s="22">
        <f t="shared" si="8"/>
        <v>89</v>
      </c>
      <c r="F319" s="22">
        <f t="shared" si="9"/>
        <v>89</v>
      </c>
    </row>
    <row r="320" spans="1:6" ht="15">
      <c r="A320" s="1" t="s">
        <v>142</v>
      </c>
      <c r="B320" s="38" t="s">
        <v>24</v>
      </c>
      <c r="C320" s="5">
        <v>25</v>
      </c>
      <c r="D320" s="3">
        <v>8.3</v>
      </c>
      <c r="E320" s="22">
        <f t="shared" si="8"/>
        <v>207.50000000000003</v>
      </c>
      <c r="F320" s="22">
        <f t="shared" si="9"/>
        <v>207.50000000000003</v>
      </c>
    </row>
    <row r="321" spans="1:6" ht="15">
      <c r="A321" s="1" t="s">
        <v>143</v>
      </c>
      <c r="B321" s="38" t="s">
        <v>24</v>
      </c>
      <c r="C321" s="5">
        <v>12</v>
      </c>
      <c r="D321" s="3">
        <v>12.4</v>
      </c>
      <c r="E321" s="22">
        <f t="shared" si="8"/>
        <v>148.8</v>
      </c>
      <c r="F321" s="22">
        <f t="shared" si="9"/>
        <v>148.8</v>
      </c>
    </row>
    <row r="322" spans="1:6" ht="15">
      <c r="A322" s="1" t="s">
        <v>144</v>
      </c>
      <c r="B322" s="38" t="s">
        <v>24</v>
      </c>
      <c r="C322" s="5">
        <v>10</v>
      </c>
      <c r="D322" s="3">
        <v>33.05</v>
      </c>
      <c r="E322" s="22">
        <f t="shared" si="8"/>
        <v>330.5</v>
      </c>
      <c r="F322" s="22">
        <f t="shared" si="9"/>
        <v>330.5</v>
      </c>
    </row>
    <row r="323" spans="1:6" ht="15">
      <c r="A323" s="1" t="s">
        <v>145</v>
      </c>
      <c r="B323" s="38" t="s">
        <v>24</v>
      </c>
      <c r="C323" s="5"/>
      <c r="D323" s="3"/>
      <c r="E323" s="22">
        <f t="shared" si="8"/>
        <v>0</v>
      </c>
      <c r="F323" s="22">
        <f t="shared" si="9"/>
        <v>0</v>
      </c>
    </row>
    <row r="324" spans="1:6" ht="15">
      <c r="A324" s="1" t="s">
        <v>146</v>
      </c>
      <c r="B324" s="38" t="s">
        <v>24</v>
      </c>
      <c r="C324" s="5"/>
      <c r="D324" s="3"/>
      <c r="E324" s="22">
        <f t="shared" si="8"/>
        <v>0</v>
      </c>
      <c r="F324" s="22">
        <f t="shared" si="9"/>
        <v>0</v>
      </c>
    </row>
    <row r="325" spans="1:6" ht="15">
      <c r="A325" s="1" t="s">
        <v>147</v>
      </c>
      <c r="B325" s="38" t="s">
        <v>24</v>
      </c>
      <c r="C325" s="5">
        <v>30</v>
      </c>
      <c r="D325" s="3">
        <v>36.3</v>
      </c>
      <c r="E325" s="22">
        <f t="shared" si="8"/>
        <v>1089</v>
      </c>
      <c r="F325" s="22">
        <f t="shared" si="9"/>
        <v>1089</v>
      </c>
    </row>
    <row r="326" spans="1:6" ht="15">
      <c r="A326" s="1" t="s">
        <v>148</v>
      </c>
      <c r="B326" s="38" t="s">
        <v>24</v>
      </c>
      <c r="C326" s="5">
        <v>10</v>
      </c>
      <c r="D326" s="3">
        <v>36.3</v>
      </c>
      <c r="E326" s="22">
        <f t="shared" si="8"/>
        <v>363</v>
      </c>
      <c r="F326" s="22">
        <f t="shared" si="9"/>
        <v>363</v>
      </c>
    </row>
    <row r="327" spans="1:6" ht="15">
      <c r="A327" s="1" t="s">
        <v>150</v>
      </c>
      <c r="B327" s="38" t="s">
        <v>24</v>
      </c>
      <c r="C327" s="5"/>
      <c r="D327" s="3"/>
      <c r="E327" s="22">
        <f t="shared" si="8"/>
        <v>0</v>
      </c>
      <c r="F327" s="22">
        <f t="shared" si="9"/>
        <v>0</v>
      </c>
    </row>
    <row r="328" spans="1:6" ht="15">
      <c r="A328" s="1" t="s">
        <v>151</v>
      </c>
      <c r="B328" s="38" t="s">
        <v>24</v>
      </c>
      <c r="C328" s="5">
        <v>8</v>
      </c>
      <c r="D328" s="3">
        <v>35.25</v>
      </c>
      <c r="E328" s="22">
        <f t="shared" si="8"/>
        <v>282</v>
      </c>
      <c r="F328" s="22">
        <f t="shared" si="9"/>
        <v>282</v>
      </c>
    </row>
    <row r="329" spans="1:6" ht="15">
      <c r="A329" s="1" t="s">
        <v>152</v>
      </c>
      <c r="B329" s="38" t="s">
        <v>21</v>
      </c>
      <c r="C329" s="5">
        <v>20</v>
      </c>
      <c r="D329" s="3">
        <v>36.1</v>
      </c>
      <c r="E329" s="22">
        <f t="shared" si="8"/>
        <v>722</v>
      </c>
      <c r="F329" s="22">
        <f t="shared" si="9"/>
        <v>722</v>
      </c>
    </row>
    <row r="330" spans="1:6" ht="15">
      <c r="A330" s="1" t="s">
        <v>153</v>
      </c>
      <c r="B330" s="38" t="s">
        <v>21</v>
      </c>
      <c r="C330" s="5">
        <v>15</v>
      </c>
      <c r="D330" s="3">
        <v>72</v>
      </c>
      <c r="E330" s="22">
        <f t="shared" si="8"/>
        <v>1080</v>
      </c>
      <c r="F330" s="22">
        <f t="shared" si="9"/>
        <v>1080</v>
      </c>
    </row>
    <row r="331" spans="1:6" ht="15">
      <c r="A331" s="1" t="s">
        <v>154</v>
      </c>
      <c r="B331" s="38" t="s">
        <v>21</v>
      </c>
      <c r="C331" s="5">
        <v>25</v>
      </c>
      <c r="D331" s="3">
        <v>14.5</v>
      </c>
      <c r="E331" s="22">
        <f t="shared" si="8"/>
        <v>362.5</v>
      </c>
      <c r="F331" s="22">
        <f t="shared" si="9"/>
        <v>362.5</v>
      </c>
    </row>
    <row r="332" spans="1:6" ht="15">
      <c r="A332" s="1" t="s">
        <v>155</v>
      </c>
      <c r="B332" s="38" t="s">
        <v>21</v>
      </c>
      <c r="C332" s="5"/>
      <c r="D332" s="3"/>
      <c r="E332" s="22">
        <f t="shared" si="8"/>
        <v>0</v>
      </c>
      <c r="F332" s="22">
        <f t="shared" si="9"/>
        <v>0</v>
      </c>
    </row>
    <row r="333" spans="1:6" ht="15">
      <c r="A333" s="1" t="s">
        <v>231</v>
      </c>
      <c r="B333" s="38" t="s">
        <v>21</v>
      </c>
      <c r="C333" s="5">
        <v>12</v>
      </c>
      <c r="D333" s="3">
        <v>15.4</v>
      </c>
      <c r="E333" s="22">
        <f t="shared" si="8"/>
        <v>184.8</v>
      </c>
      <c r="F333" s="22">
        <f t="shared" si="9"/>
        <v>184.8</v>
      </c>
    </row>
    <row r="334" spans="1:6" ht="15">
      <c r="A334" s="1" t="s">
        <v>232</v>
      </c>
      <c r="B334" s="38" t="s">
        <v>21</v>
      </c>
      <c r="C334" s="5"/>
      <c r="D334" s="3"/>
      <c r="E334" s="22">
        <f t="shared" si="8"/>
        <v>0</v>
      </c>
      <c r="F334" s="22">
        <f t="shared" si="9"/>
        <v>0</v>
      </c>
    </row>
    <row r="335" spans="1:6" ht="15">
      <c r="A335" s="1" t="s">
        <v>233</v>
      </c>
      <c r="B335" s="38" t="s">
        <v>21</v>
      </c>
      <c r="C335" s="5">
        <v>9</v>
      </c>
      <c r="D335" s="3">
        <v>15.4</v>
      </c>
      <c r="E335" s="22">
        <f t="shared" si="8"/>
        <v>138.6</v>
      </c>
      <c r="F335" s="22">
        <f t="shared" si="9"/>
        <v>138.6</v>
      </c>
    </row>
    <row r="336" spans="1:6" ht="15">
      <c r="A336" s="1" t="s">
        <v>234</v>
      </c>
      <c r="B336" s="38" t="s">
        <v>27</v>
      </c>
      <c r="C336" s="5">
        <v>3</v>
      </c>
      <c r="D336" s="3">
        <v>56</v>
      </c>
      <c r="E336" s="22">
        <f t="shared" si="8"/>
        <v>168</v>
      </c>
      <c r="F336" s="22">
        <f t="shared" si="9"/>
        <v>168</v>
      </c>
    </row>
    <row r="337" spans="1:6" ht="15">
      <c r="A337" s="1" t="s">
        <v>201</v>
      </c>
      <c r="B337" s="38" t="s">
        <v>21</v>
      </c>
      <c r="C337" s="5">
        <v>15</v>
      </c>
      <c r="D337" s="3">
        <v>65.55</v>
      </c>
      <c r="E337" s="22">
        <f t="shared" si="8"/>
        <v>983.25</v>
      </c>
      <c r="F337" s="22">
        <f t="shared" si="9"/>
        <v>983.25</v>
      </c>
    </row>
    <row r="338" spans="1:6" ht="15">
      <c r="A338" s="1" t="s">
        <v>235</v>
      </c>
      <c r="B338" s="38" t="s">
        <v>21</v>
      </c>
      <c r="C338" s="5">
        <v>9</v>
      </c>
      <c r="D338" s="3">
        <v>47.85</v>
      </c>
      <c r="E338" s="22">
        <f t="shared" si="8"/>
        <v>430.65000000000003</v>
      </c>
      <c r="F338" s="22">
        <f t="shared" si="9"/>
        <v>430.65000000000003</v>
      </c>
    </row>
    <row r="339" spans="1:6" ht="15">
      <c r="A339" s="1" t="s">
        <v>236</v>
      </c>
      <c r="B339" s="38" t="s">
        <v>21</v>
      </c>
      <c r="C339" s="5">
        <v>4</v>
      </c>
      <c r="D339" s="3">
        <v>88.4</v>
      </c>
      <c r="E339" s="22">
        <f t="shared" si="8"/>
        <v>353.6</v>
      </c>
      <c r="F339" s="22">
        <f t="shared" si="9"/>
        <v>353.6</v>
      </c>
    </row>
    <row r="340" spans="1:6" ht="15">
      <c r="A340" s="28" t="s">
        <v>15</v>
      </c>
      <c r="B340" s="38" t="s">
        <v>24</v>
      </c>
      <c r="C340" s="40" t="s">
        <v>238</v>
      </c>
      <c r="D340" s="41" t="s">
        <v>237</v>
      </c>
      <c r="E340" s="22"/>
      <c r="F340" s="22">
        <f t="shared" si="9"/>
        <v>0</v>
      </c>
    </row>
    <row r="341" spans="1:6" ht="15">
      <c r="A341" s="1"/>
      <c r="B341" s="38" t="s">
        <v>24</v>
      </c>
      <c r="C341" s="5"/>
      <c r="D341" s="3"/>
      <c r="E341" s="22">
        <f t="shared" si="8"/>
        <v>0</v>
      </c>
      <c r="F341" s="22">
        <f t="shared" si="9"/>
        <v>0</v>
      </c>
    </row>
    <row r="342" spans="1:6" ht="15">
      <c r="A342" s="1" t="s">
        <v>166</v>
      </c>
      <c r="B342" s="38" t="s">
        <v>24</v>
      </c>
      <c r="C342" s="5">
        <v>7</v>
      </c>
      <c r="D342" s="3">
        <v>7.55</v>
      </c>
      <c r="E342" s="22">
        <f t="shared" si="8"/>
        <v>52.85</v>
      </c>
      <c r="F342" s="22">
        <f t="shared" si="9"/>
        <v>52.85</v>
      </c>
    </row>
    <row r="343" spans="1:6" ht="15">
      <c r="A343" s="1" t="s">
        <v>167</v>
      </c>
      <c r="B343" s="38" t="s">
        <v>24</v>
      </c>
      <c r="C343" s="5">
        <v>5</v>
      </c>
      <c r="D343" s="3">
        <v>18.75</v>
      </c>
      <c r="E343" s="22">
        <f t="shared" si="8"/>
        <v>93.75</v>
      </c>
      <c r="F343" s="22">
        <f t="shared" si="9"/>
        <v>93.75</v>
      </c>
    </row>
    <row r="344" spans="1:6" ht="15">
      <c r="A344" s="1" t="s">
        <v>168</v>
      </c>
      <c r="B344" s="38" t="s">
        <v>24</v>
      </c>
      <c r="C344" s="5">
        <v>4</v>
      </c>
      <c r="D344" s="3">
        <v>12.15</v>
      </c>
      <c r="E344" s="22">
        <f t="shared" si="8"/>
        <v>48.6</v>
      </c>
      <c r="F344" s="22">
        <f t="shared" si="9"/>
        <v>48.6</v>
      </c>
    </row>
    <row r="345" spans="1:6" ht="15">
      <c r="A345" s="1" t="s">
        <v>169</v>
      </c>
      <c r="B345" s="38" t="s">
        <v>24</v>
      </c>
      <c r="C345" s="5"/>
      <c r="D345" s="3"/>
      <c r="E345" s="22">
        <f aca="true" t="shared" si="10" ref="E345:E378">D345*C345</f>
        <v>0</v>
      </c>
      <c r="F345" s="22">
        <f aca="true" t="shared" si="11" ref="F345:F378">E345</f>
        <v>0</v>
      </c>
    </row>
    <row r="346" spans="1:6" ht="15">
      <c r="A346" s="1" t="s">
        <v>170</v>
      </c>
      <c r="B346" s="38" t="s">
        <v>24</v>
      </c>
      <c r="C346" s="5">
        <v>3</v>
      </c>
      <c r="D346" s="3">
        <v>251.9</v>
      </c>
      <c r="E346" s="22">
        <f t="shared" si="10"/>
        <v>755.7</v>
      </c>
      <c r="F346" s="22">
        <f t="shared" si="11"/>
        <v>755.7</v>
      </c>
    </row>
    <row r="347" spans="1:6" ht="15">
      <c r="A347" s="1" t="s">
        <v>171</v>
      </c>
      <c r="B347" s="38" t="s">
        <v>24</v>
      </c>
      <c r="C347" s="5">
        <v>1</v>
      </c>
      <c r="D347" s="3">
        <v>44.2</v>
      </c>
      <c r="E347" s="22">
        <f t="shared" si="10"/>
        <v>44.2</v>
      </c>
      <c r="F347" s="22">
        <f t="shared" si="11"/>
        <v>44.2</v>
      </c>
    </row>
    <row r="348" spans="1:6" ht="15">
      <c r="A348" s="1" t="s">
        <v>172</v>
      </c>
      <c r="B348" s="38" t="s">
        <v>24</v>
      </c>
      <c r="C348" s="5">
        <v>3</v>
      </c>
      <c r="D348" s="3">
        <v>27.05</v>
      </c>
      <c r="E348" s="22">
        <f t="shared" si="10"/>
        <v>81.15</v>
      </c>
      <c r="F348" s="22">
        <f t="shared" si="11"/>
        <v>81.15</v>
      </c>
    </row>
    <row r="349" spans="1:6" ht="15">
      <c r="A349" s="28" t="s">
        <v>16</v>
      </c>
      <c r="B349" s="38" t="s">
        <v>24</v>
      </c>
      <c r="C349" s="40" t="s">
        <v>238</v>
      </c>
      <c r="D349" s="41" t="s">
        <v>237</v>
      </c>
      <c r="E349" s="22"/>
      <c r="F349" s="22">
        <f t="shared" si="11"/>
        <v>0</v>
      </c>
    </row>
    <row r="350" spans="1:6" ht="15">
      <c r="A350" s="20" t="s">
        <v>173</v>
      </c>
      <c r="B350" s="38" t="s">
        <v>24</v>
      </c>
      <c r="C350" s="5">
        <v>12</v>
      </c>
      <c r="D350" s="3">
        <v>17.35</v>
      </c>
      <c r="E350" s="22">
        <f t="shared" si="10"/>
        <v>208.20000000000002</v>
      </c>
      <c r="F350" s="22">
        <f t="shared" si="11"/>
        <v>208.20000000000002</v>
      </c>
    </row>
    <row r="351" spans="1:6" ht="15">
      <c r="A351" s="1" t="s">
        <v>174</v>
      </c>
      <c r="B351" s="38" t="s">
        <v>24</v>
      </c>
      <c r="C351" s="5">
        <v>5</v>
      </c>
      <c r="D351" s="3">
        <v>31.2</v>
      </c>
      <c r="E351" s="22">
        <f t="shared" si="10"/>
        <v>156</v>
      </c>
      <c r="F351" s="22">
        <f t="shared" si="11"/>
        <v>156</v>
      </c>
    </row>
    <row r="352" spans="1:6" ht="15">
      <c r="A352" s="1" t="s">
        <v>175</v>
      </c>
      <c r="B352" s="38" t="s">
        <v>24</v>
      </c>
      <c r="C352" s="5">
        <v>5</v>
      </c>
      <c r="D352" s="3">
        <v>16.2</v>
      </c>
      <c r="E352" s="22">
        <f t="shared" si="10"/>
        <v>81</v>
      </c>
      <c r="F352" s="22">
        <f t="shared" si="11"/>
        <v>81</v>
      </c>
    </row>
    <row r="353" spans="1:6" ht="15">
      <c r="A353" s="1" t="s">
        <v>176</v>
      </c>
      <c r="B353" s="38" t="s">
        <v>24</v>
      </c>
      <c r="C353" s="5">
        <v>3</v>
      </c>
      <c r="D353" s="3">
        <v>18.35</v>
      </c>
      <c r="E353" s="22">
        <f t="shared" si="10"/>
        <v>55.050000000000004</v>
      </c>
      <c r="F353" s="22">
        <f t="shared" si="11"/>
        <v>55.050000000000004</v>
      </c>
    </row>
    <row r="354" spans="1:6" ht="15">
      <c r="A354" s="1" t="s">
        <v>203</v>
      </c>
      <c r="B354" s="38" t="s">
        <v>24</v>
      </c>
      <c r="C354" s="5">
        <v>1</v>
      </c>
      <c r="D354" s="3">
        <v>142.5</v>
      </c>
      <c r="E354" s="22">
        <f t="shared" si="10"/>
        <v>142.5</v>
      </c>
      <c r="F354" s="22">
        <f t="shared" si="11"/>
        <v>142.5</v>
      </c>
    </row>
    <row r="355" spans="1:6" ht="15">
      <c r="A355" s="1" t="s">
        <v>177</v>
      </c>
      <c r="B355" s="38" t="s">
        <v>24</v>
      </c>
      <c r="C355" s="5">
        <v>4</v>
      </c>
      <c r="D355" s="3">
        <v>20.8</v>
      </c>
      <c r="E355" s="22">
        <f t="shared" si="10"/>
        <v>83.2</v>
      </c>
      <c r="F355" s="22">
        <f t="shared" si="11"/>
        <v>83.2</v>
      </c>
    </row>
    <row r="356" spans="1:6" ht="15">
      <c r="A356" s="1" t="s">
        <v>178</v>
      </c>
      <c r="B356" s="38" t="s">
        <v>24</v>
      </c>
      <c r="C356" s="5">
        <v>3</v>
      </c>
      <c r="D356" s="3">
        <v>17</v>
      </c>
      <c r="E356" s="22">
        <f t="shared" si="10"/>
        <v>51</v>
      </c>
      <c r="F356" s="22">
        <f t="shared" si="11"/>
        <v>51</v>
      </c>
    </row>
    <row r="357" spans="1:6" ht="15">
      <c r="A357" s="1" t="s">
        <v>179</v>
      </c>
      <c r="B357" s="38" t="s">
        <v>24</v>
      </c>
      <c r="C357" s="5">
        <v>6</v>
      </c>
      <c r="D357" s="3">
        <v>116.5</v>
      </c>
      <c r="E357" s="22">
        <f t="shared" si="10"/>
        <v>699</v>
      </c>
      <c r="F357" s="22">
        <f t="shared" si="11"/>
        <v>699</v>
      </c>
    </row>
    <row r="358" spans="1:6" ht="15">
      <c r="A358" s="1" t="s">
        <v>180</v>
      </c>
      <c r="B358" s="38" t="s">
        <v>24</v>
      </c>
      <c r="C358" s="5">
        <v>4</v>
      </c>
      <c r="D358" s="3">
        <v>23.8</v>
      </c>
      <c r="E358" s="22">
        <f t="shared" si="10"/>
        <v>95.2</v>
      </c>
      <c r="F358" s="22">
        <f t="shared" si="11"/>
        <v>95.2</v>
      </c>
    </row>
    <row r="359" spans="1:6" ht="15">
      <c r="A359" s="1" t="s">
        <v>181</v>
      </c>
      <c r="B359" s="38" t="s">
        <v>24</v>
      </c>
      <c r="C359" s="5">
        <v>5</v>
      </c>
      <c r="D359" s="3">
        <v>168</v>
      </c>
      <c r="E359" s="22">
        <f t="shared" si="10"/>
        <v>840</v>
      </c>
      <c r="F359" s="22">
        <f t="shared" si="11"/>
        <v>840</v>
      </c>
    </row>
    <row r="360" spans="1:6" ht="15">
      <c r="A360" s="1" t="s">
        <v>182</v>
      </c>
      <c r="B360" s="38" t="s">
        <v>24</v>
      </c>
      <c r="C360" s="5">
        <v>6</v>
      </c>
      <c r="D360" s="3">
        <v>142.5</v>
      </c>
      <c r="E360" s="22">
        <f t="shared" si="10"/>
        <v>855</v>
      </c>
      <c r="F360" s="22">
        <f t="shared" si="11"/>
        <v>855</v>
      </c>
    </row>
    <row r="361" spans="1:6" ht="15">
      <c r="A361" s="1" t="s">
        <v>183</v>
      </c>
      <c r="B361" s="38" t="s">
        <v>24</v>
      </c>
      <c r="C361" s="5">
        <v>4</v>
      </c>
      <c r="D361" s="3">
        <v>71.8</v>
      </c>
      <c r="E361" s="22">
        <f t="shared" si="10"/>
        <v>287.2</v>
      </c>
      <c r="F361" s="22">
        <f t="shared" si="11"/>
        <v>287.2</v>
      </c>
    </row>
    <row r="362" spans="1:6" ht="15">
      <c r="A362" s="1" t="s">
        <v>184</v>
      </c>
      <c r="B362" s="38" t="s">
        <v>24</v>
      </c>
      <c r="C362" s="5">
        <v>4</v>
      </c>
      <c r="D362" s="3">
        <v>57.2</v>
      </c>
      <c r="E362" s="22">
        <f t="shared" si="10"/>
        <v>228.8</v>
      </c>
      <c r="F362" s="22">
        <f t="shared" si="11"/>
        <v>228.8</v>
      </c>
    </row>
    <row r="363" spans="1:6" ht="15">
      <c r="A363" s="1" t="s">
        <v>185</v>
      </c>
      <c r="B363" s="38" t="s">
        <v>24</v>
      </c>
      <c r="C363" s="5">
        <v>6</v>
      </c>
      <c r="D363" s="3">
        <v>43.7</v>
      </c>
      <c r="E363" s="22">
        <f t="shared" si="10"/>
        <v>262.20000000000005</v>
      </c>
      <c r="F363" s="22">
        <f t="shared" si="11"/>
        <v>262.20000000000005</v>
      </c>
    </row>
    <row r="364" spans="1:6" ht="15">
      <c r="A364" s="1" t="s">
        <v>186</v>
      </c>
      <c r="B364" s="38" t="s">
        <v>24</v>
      </c>
      <c r="C364" s="5"/>
      <c r="D364" s="3"/>
      <c r="E364" s="22">
        <f t="shared" si="10"/>
        <v>0</v>
      </c>
      <c r="F364" s="22">
        <f t="shared" si="11"/>
        <v>0</v>
      </c>
    </row>
    <row r="365" spans="1:6" ht="15">
      <c r="A365" s="1" t="s">
        <v>187</v>
      </c>
      <c r="B365" s="38" t="s">
        <v>24</v>
      </c>
      <c r="C365" s="5">
        <v>4</v>
      </c>
      <c r="D365" s="3">
        <v>70.75</v>
      </c>
      <c r="E365" s="22">
        <f t="shared" si="10"/>
        <v>283</v>
      </c>
      <c r="F365" s="22">
        <f t="shared" si="11"/>
        <v>283</v>
      </c>
    </row>
    <row r="366" spans="1:6" ht="15">
      <c r="A366" s="1" t="s">
        <v>188</v>
      </c>
      <c r="B366" s="38" t="s">
        <v>24</v>
      </c>
      <c r="C366" s="5">
        <v>4</v>
      </c>
      <c r="D366" s="3">
        <v>86.85</v>
      </c>
      <c r="E366" s="22">
        <f t="shared" si="10"/>
        <v>347.4</v>
      </c>
      <c r="F366" s="22">
        <f t="shared" si="11"/>
        <v>347.4</v>
      </c>
    </row>
    <row r="367" spans="1:6" ht="15">
      <c r="A367" s="1" t="s">
        <v>189</v>
      </c>
      <c r="B367" s="38" t="s">
        <v>24</v>
      </c>
      <c r="C367" s="5">
        <v>15</v>
      </c>
      <c r="D367" s="3">
        <v>46.8</v>
      </c>
      <c r="E367" s="22">
        <f t="shared" si="10"/>
        <v>702</v>
      </c>
      <c r="F367" s="22">
        <f t="shared" si="11"/>
        <v>702</v>
      </c>
    </row>
    <row r="368" spans="1:6" ht="15">
      <c r="A368" s="44"/>
      <c r="B368" s="38" t="s">
        <v>24</v>
      </c>
      <c r="C368" s="5"/>
      <c r="D368" s="3"/>
      <c r="E368" s="22">
        <f t="shared" si="10"/>
        <v>0</v>
      </c>
      <c r="F368" s="22">
        <f t="shared" si="11"/>
        <v>0</v>
      </c>
    </row>
    <row r="369" spans="1:6" ht="15">
      <c r="A369" s="28" t="s">
        <v>17</v>
      </c>
      <c r="B369" s="38" t="s">
        <v>24</v>
      </c>
      <c r="C369" s="40" t="s">
        <v>238</v>
      </c>
      <c r="D369" s="41" t="s">
        <v>237</v>
      </c>
      <c r="E369" s="22"/>
      <c r="F369" s="22">
        <f t="shared" si="11"/>
        <v>0</v>
      </c>
    </row>
    <row r="370" spans="1:6" ht="15">
      <c r="A370" s="1"/>
      <c r="B370" s="38" t="s">
        <v>24</v>
      </c>
      <c r="C370" s="5"/>
      <c r="D370" s="3"/>
      <c r="E370" s="22">
        <f t="shared" si="10"/>
        <v>0</v>
      </c>
      <c r="F370" s="22">
        <f t="shared" si="11"/>
        <v>0</v>
      </c>
    </row>
    <row r="371" spans="1:6" ht="15">
      <c r="A371" s="45" t="s">
        <v>193</v>
      </c>
      <c r="B371" s="38" t="s">
        <v>24</v>
      </c>
      <c r="C371" s="5"/>
      <c r="D371" s="3"/>
      <c r="E371" s="22">
        <f t="shared" si="10"/>
        <v>0</v>
      </c>
      <c r="F371" s="22">
        <f t="shared" si="11"/>
        <v>0</v>
      </c>
    </row>
    <row r="372" spans="1:6" ht="15">
      <c r="A372" s="30" t="s">
        <v>194</v>
      </c>
      <c r="B372" s="38" t="s">
        <v>24</v>
      </c>
      <c r="C372" s="5"/>
      <c r="D372" s="3"/>
      <c r="E372" s="22">
        <f t="shared" si="10"/>
        <v>0</v>
      </c>
      <c r="F372" s="22">
        <f t="shared" si="11"/>
        <v>0</v>
      </c>
    </row>
    <row r="373" spans="1:6" ht="15">
      <c r="A373" s="30" t="s">
        <v>195</v>
      </c>
      <c r="B373" s="38" t="s">
        <v>24</v>
      </c>
      <c r="C373" s="5"/>
      <c r="D373" s="3"/>
      <c r="E373" s="22">
        <f t="shared" si="10"/>
        <v>0</v>
      </c>
      <c r="F373" s="22">
        <f t="shared" si="11"/>
        <v>0</v>
      </c>
    </row>
    <row r="374" spans="1:6" ht="15">
      <c r="A374" s="30" t="s">
        <v>196</v>
      </c>
      <c r="B374" s="38" t="s">
        <v>24</v>
      </c>
      <c r="C374" s="5"/>
      <c r="D374" s="3"/>
      <c r="E374" s="22">
        <f t="shared" si="10"/>
        <v>0</v>
      </c>
      <c r="F374" s="22">
        <f t="shared" si="11"/>
        <v>0</v>
      </c>
    </row>
    <row r="375" spans="1:6" ht="15">
      <c r="A375" s="30" t="s">
        <v>197</v>
      </c>
      <c r="B375" s="38" t="s">
        <v>24</v>
      </c>
      <c r="C375" s="5"/>
      <c r="D375" s="3"/>
      <c r="E375" s="22">
        <f t="shared" si="10"/>
        <v>0</v>
      </c>
      <c r="F375" s="22">
        <f t="shared" si="11"/>
        <v>0</v>
      </c>
    </row>
    <row r="376" spans="1:6" ht="15">
      <c r="A376" s="30" t="s">
        <v>198</v>
      </c>
      <c r="B376" s="38" t="s">
        <v>24</v>
      </c>
      <c r="C376" s="5">
        <v>3</v>
      </c>
      <c r="D376" s="3">
        <v>1401.4</v>
      </c>
      <c r="E376" s="22">
        <f t="shared" si="10"/>
        <v>4204.200000000001</v>
      </c>
      <c r="F376" s="22">
        <f t="shared" si="11"/>
        <v>4204.200000000001</v>
      </c>
    </row>
    <row r="377" spans="1:6" ht="15">
      <c r="A377" s="30" t="s">
        <v>199</v>
      </c>
      <c r="B377" s="38" t="s">
        <v>24</v>
      </c>
      <c r="C377" s="40"/>
      <c r="D377" s="46"/>
      <c r="E377" s="22">
        <f t="shared" si="10"/>
        <v>0</v>
      </c>
      <c r="F377" s="22">
        <f t="shared" si="11"/>
        <v>0</v>
      </c>
    </row>
    <row r="378" spans="1:6" ht="15">
      <c r="A378" s="30" t="s">
        <v>200</v>
      </c>
      <c r="B378" s="38" t="s">
        <v>24</v>
      </c>
      <c r="C378" s="40"/>
      <c r="D378" s="47"/>
      <c r="E378" s="22">
        <f t="shared" si="10"/>
        <v>0</v>
      </c>
      <c r="F378" s="22">
        <f t="shared" si="11"/>
        <v>0</v>
      </c>
    </row>
    <row r="380" spans="1:6" ht="15">
      <c r="A380" s="8" t="s">
        <v>240</v>
      </c>
      <c r="F380" s="12">
        <f>SUM(F216:F379)</f>
        <v>180058.05000000005</v>
      </c>
    </row>
    <row r="381" spans="1:6" ht="15">
      <c r="A381" s="14" t="s">
        <v>241</v>
      </c>
      <c r="B381" s="50"/>
      <c r="C381" s="51"/>
      <c r="D381" s="14"/>
      <c r="E381" s="52"/>
      <c r="F381" s="52">
        <f>F380+F209</f>
        <v>289858.5</v>
      </c>
    </row>
  </sheetData>
  <sheetProtection/>
  <mergeCells count="1">
    <mergeCell ref="A1:F1"/>
  </mergeCells>
  <printOptions/>
  <pageMargins left="0.7" right="0.7" top="0.75" bottom="0.75" header="0.3" footer="0.3"/>
  <pageSetup fitToHeight="1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Supply</dc:creator>
  <cp:keywords/>
  <dc:description/>
  <cp:lastModifiedBy>ncda</cp:lastModifiedBy>
  <cp:lastPrinted>2012-12-06T05:17:56Z</cp:lastPrinted>
  <dcterms:created xsi:type="dcterms:W3CDTF">2012-12-06T01:52:38Z</dcterms:created>
  <dcterms:modified xsi:type="dcterms:W3CDTF">2012-12-07T23:40:23Z</dcterms:modified>
  <cp:category/>
  <cp:version/>
  <cp:contentType/>
  <cp:contentStatus/>
</cp:coreProperties>
</file>